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10" windowWidth="28215" windowHeight="11955"/>
  </bookViews>
  <sheets>
    <sheet name="Sheet1" sheetId="1" r:id="rId1"/>
  </sheets>
  <definedNames>
    <definedName name="_xlnm._FilterDatabase" localSheetId="0" hidden="1">Sheet1!$A$1:$AD$92</definedName>
  </definedNames>
  <calcPr calcId="125725"/>
</workbook>
</file>

<file path=xl/calcChain.xml><?xml version="1.0" encoding="utf-8"?>
<calcChain xmlns="http://schemas.openxmlformats.org/spreadsheetml/2006/main">
  <c r="AD44" i="1"/>
  <c r="AD26"/>
  <c r="AD22"/>
  <c r="AD10"/>
  <c r="AD6"/>
  <c r="Y40"/>
  <c r="Y30"/>
  <c r="Y33"/>
  <c r="Y35"/>
  <c r="Y36"/>
  <c r="Y44"/>
  <c r="Y45"/>
  <c r="Y46"/>
  <c r="Y48"/>
  <c r="Y50"/>
  <c r="Y51"/>
  <c r="Y54"/>
  <c r="Y58"/>
  <c r="Y72"/>
  <c r="Y73"/>
  <c r="Y78"/>
  <c r="Y86"/>
  <c r="Y87"/>
  <c r="Y90"/>
  <c r="Y92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"/>
  <c r="AB3"/>
  <c r="AD3" s="1"/>
  <c r="AB4"/>
  <c r="AD4" s="1"/>
  <c r="AB5"/>
  <c r="AD5" s="1"/>
  <c r="AB6"/>
  <c r="AB7"/>
  <c r="AD7" s="1"/>
  <c r="AB8"/>
  <c r="AD8" s="1"/>
  <c r="AB9"/>
  <c r="AD9" s="1"/>
  <c r="AB10"/>
  <c r="AB11"/>
  <c r="AD11" s="1"/>
  <c r="AB12"/>
  <c r="AD12" s="1"/>
  <c r="AB13"/>
  <c r="AD13" s="1"/>
  <c r="AB14"/>
  <c r="AD14" s="1"/>
  <c r="AB15"/>
  <c r="AD15" s="1"/>
  <c r="AB16"/>
  <c r="AD16" s="1"/>
  <c r="AB17"/>
  <c r="AD17" s="1"/>
  <c r="AB18"/>
  <c r="AD18" s="1"/>
  <c r="AB19"/>
  <c r="AD19" s="1"/>
  <c r="AB20"/>
  <c r="AD20" s="1"/>
  <c r="AB21"/>
  <c r="AD21" s="1"/>
  <c r="AB22"/>
  <c r="AB23"/>
  <c r="AD23" s="1"/>
  <c r="AB24"/>
  <c r="AD24" s="1"/>
  <c r="AB25"/>
  <c r="AD25" s="1"/>
  <c r="AB26"/>
  <c r="AB27"/>
  <c r="AD27" s="1"/>
  <c r="AB28"/>
  <c r="AD28" s="1"/>
  <c r="AB29"/>
  <c r="AB2"/>
  <c r="AD2" s="1"/>
  <c r="AB30"/>
  <c r="AD30" s="1"/>
  <c r="AB31"/>
  <c r="AB32"/>
  <c r="AB33"/>
  <c r="AD33" s="1"/>
  <c r="AB34"/>
  <c r="AB35"/>
  <c r="AD35" s="1"/>
  <c r="AB36"/>
  <c r="AD36" s="1"/>
  <c r="AB37"/>
  <c r="AB38"/>
  <c r="AB39"/>
  <c r="AB40"/>
  <c r="AD40" s="1"/>
  <c r="AB41"/>
  <c r="AB42"/>
  <c r="AB43"/>
  <c r="AB44"/>
  <c r="AB45"/>
  <c r="AD45" s="1"/>
  <c r="AB46"/>
  <c r="AD46" s="1"/>
  <c r="AB47"/>
  <c r="AB48"/>
  <c r="AD48" s="1"/>
  <c r="AB49"/>
  <c r="AB50"/>
  <c r="AD50" s="1"/>
  <c r="AB51"/>
  <c r="AD51" s="1"/>
  <c r="AB52"/>
  <c r="AB53"/>
  <c r="AB54"/>
  <c r="AD54" s="1"/>
  <c r="AB55"/>
  <c r="AB56"/>
  <c r="AB57"/>
  <c r="AB58"/>
  <c r="AD58" s="1"/>
  <c r="AB59"/>
  <c r="AB60"/>
  <c r="AB61"/>
  <c r="AB62"/>
  <c r="AB63"/>
  <c r="AB64"/>
  <c r="AB65"/>
  <c r="AB66"/>
  <c r="AB67"/>
  <c r="AB68"/>
  <c r="AB69"/>
  <c r="AB70"/>
  <c r="AB71"/>
  <c r="AB72"/>
  <c r="AD72" s="1"/>
  <c r="AB73"/>
  <c r="AD73" s="1"/>
  <c r="AB74"/>
  <c r="AB75"/>
  <c r="AB76"/>
  <c r="AB77"/>
  <c r="AB78"/>
  <c r="AD78" s="1"/>
  <c r="AB79"/>
  <c r="AB80"/>
  <c r="AB81"/>
  <c r="AB82"/>
  <c r="AB83"/>
  <c r="AB84"/>
  <c r="AB85"/>
  <c r="AB86"/>
  <c r="AD86" s="1"/>
  <c r="AB87"/>
  <c r="AD87" s="1"/>
  <c r="AB88"/>
  <c r="AB89"/>
  <c r="AB90"/>
  <c r="AD90" s="1"/>
  <c r="AB91"/>
  <c r="AB92"/>
  <c r="AD92" s="1"/>
</calcChain>
</file>

<file path=xl/sharedStrings.xml><?xml version="1.0" encoding="utf-8"?>
<sst xmlns="http://schemas.openxmlformats.org/spreadsheetml/2006/main" count="2590" uniqueCount="876">
  <si>
    <t>N° licence</t>
  </si>
  <si>
    <t>Nom</t>
  </si>
  <si>
    <t>Prénom</t>
  </si>
  <si>
    <t>Sexe</t>
  </si>
  <si>
    <t>Naissance</t>
  </si>
  <si>
    <t>Validation</t>
  </si>
  <si>
    <t>Type</t>
  </si>
  <si>
    <t>Category sportive</t>
  </si>
  <si>
    <t>Category administrative</t>
  </si>
  <si>
    <t>Nationalité</t>
  </si>
  <si>
    <t>Mutation</t>
  </si>
  <si>
    <t>Classement</t>
  </si>
  <si>
    <t>Échelon</t>
  </si>
  <si>
    <t>Place</t>
  </si>
  <si>
    <t>Points</t>
  </si>
  <si>
    <t>Adresse 1</t>
  </si>
  <si>
    <t>Adresse 2</t>
  </si>
  <si>
    <t>Adresse 3</t>
  </si>
  <si>
    <t>Code postal</t>
  </si>
  <si>
    <t>Ville</t>
  </si>
  <si>
    <t>Téléphone</t>
  </si>
  <si>
    <t>Téléphone portable</t>
  </si>
  <si>
    <t>Email</t>
  </si>
  <si>
    <t>Type certificat médical</t>
  </si>
  <si>
    <t>Date certificat</t>
  </si>
  <si>
    <t>Médecin</t>
  </si>
  <si>
    <t>N° ordre</t>
  </si>
  <si>
    <t>Questionnaire médical</t>
  </si>
  <si>
    <t>788772</t>
  </si>
  <si>
    <t>--</t>
  </si>
  <si>
    <t>BEAL</t>
  </si>
  <si>
    <t>Julien</t>
  </si>
  <si>
    <t>Homme</t>
  </si>
  <si>
    <t>15/01/1980</t>
  </si>
  <si>
    <t>16/09/2023</t>
  </si>
  <si>
    <t>Compétition</t>
  </si>
  <si>
    <t>Moins de 50 ans</t>
  </si>
  <si>
    <t>Veterans 1</t>
  </si>
  <si>
    <t>France</t>
  </si>
  <si>
    <t>Autre</t>
  </si>
  <si>
    <t>1132</t>
  </si>
  <si>
    <t>94 Rue Boucicaud</t>
  </si>
  <si>
    <t/>
  </si>
  <si>
    <t>92260</t>
  </si>
  <si>
    <t>FONTENAY AUX ROSES</t>
  </si>
  <si>
    <t>0628219963</t>
  </si>
  <si>
    <t>julo.langonda@gmail.com</t>
  </si>
  <si>
    <t>Attestation autoquestionnaire pour majeur</t>
  </si>
  <si>
    <t>22/09/2021</t>
  </si>
  <si>
    <t>huau</t>
  </si>
  <si>
    <t>920010725</t>
  </si>
  <si>
    <t>Oui</t>
  </si>
  <si>
    <t>928918</t>
  </si>
  <si>
    <t>BIGNON</t>
  </si>
  <si>
    <t>Jacques</t>
  </si>
  <si>
    <t>14/09/1940</t>
  </si>
  <si>
    <t>13/09/2023</t>
  </si>
  <si>
    <t>80 ans et plus</t>
  </si>
  <si>
    <t>Veterans 5</t>
  </si>
  <si>
    <t>696</t>
  </si>
  <si>
    <t>39, avenue Ernest Reyer</t>
  </si>
  <si>
    <t>75014</t>
  </si>
  <si>
    <t>PARIS 14</t>
  </si>
  <si>
    <t>0603022869</t>
  </si>
  <si>
    <t>tresorier.smm.tt@gmail.com</t>
  </si>
  <si>
    <t>Standard</t>
  </si>
  <si>
    <t>07/09/2023</t>
  </si>
  <si>
    <t>SAINT-GIRONS</t>
  </si>
  <si>
    <t>i0000189950</t>
  </si>
  <si>
    <t>Non</t>
  </si>
  <si>
    <t>872616</t>
  </si>
  <si>
    <t>BOISSOU</t>
  </si>
  <si>
    <t>Daniel</t>
  </si>
  <si>
    <t>25/08/1966</t>
  </si>
  <si>
    <t>02/10/2023</t>
  </si>
  <si>
    <t>Moins de 60 ans</t>
  </si>
  <si>
    <t>Veterans 2</t>
  </si>
  <si>
    <t>500</t>
  </si>
  <si>
    <t>46 Rue De La Vanne</t>
  </si>
  <si>
    <t>92120</t>
  </si>
  <si>
    <t>MONTROUGE</t>
  </si>
  <si>
    <t>+33 6 10 24 47 15</t>
  </si>
  <si>
    <t>danyboissou966@gmail.com</t>
  </si>
  <si>
    <t>05/07/2023</t>
  </si>
  <si>
    <t>COGNE</t>
  </si>
  <si>
    <t>10003937298</t>
  </si>
  <si>
    <t>9417020</t>
  </si>
  <si>
    <t>CHARTIN</t>
  </si>
  <si>
    <t>Benoit</t>
  </si>
  <si>
    <t>24/04/1973</t>
  </si>
  <si>
    <t>14/07/2023</t>
  </si>
  <si>
    <t>1276</t>
  </si>
  <si>
    <t>38 rue de la Vanne</t>
  </si>
  <si>
    <t>06 89 62 76 10</t>
  </si>
  <si>
    <t>benoit.chartin@orange.fr</t>
  </si>
  <si>
    <t>07/02/2022</t>
  </si>
  <si>
    <t>Marian Philippe</t>
  </si>
  <si>
    <t>941078107</t>
  </si>
  <si>
    <t>3711920</t>
  </si>
  <si>
    <t>CHAUMONT</t>
  </si>
  <si>
    <t>Charlie</t>
  </si>
  <si>
    <t>06/06/1990</t>
  </si>
  <si>
    <t>20/09/2023</t>
  </si>
  <si>
    <t>Moins de 40 ans</t>
  </si>
  <si>
    <t>Seniors</t>
  </si>
  <si>
    <t>941</t>
  </si>
  <si>
    <t>55 rue Périer</t>
  </si>
  <si>
    <t>pafichar@hotmail.com</t>
  </si>
  <si>
    <t>ROBBE-SAULE</t>
  </si>
  <si>
    <t>10100763654</t>
  </si>
  <si>
    <t>6912605</t>
  </si>
  <si>
    <t>GALLICE</t>
  </si>
  <si>
    <t>David</t>
  </si>
  <si>
    <t>02/05/1980</t>
  </si>
  <si>
    <t>09/09/2023</t>
  </si>
  <si>
    <t>1235</t>
  </si>
  <si>
    <t>13 Avenue Albert Petit</t>
  </si>
  <si>
    <t>92220</t>
  </si>
  <si>
    <t>Bagneux</t>
  </si>
  <si>
    <t>0687299160</t>
  </si>
  <si>
    <t>dgallice@hotmail.com</t>
  </si>
  <si>
    <t>11/09/2020</t>
  </si>
  <si>
    <t>BACHAUD</t>
  </si>
  <si>
    <t>691094981</t>
  </si>
  <si>
    <t>7510912</t>
  </si>
  <si>
    <t>HEUBERGER</t>
  </si>
  <si>
    <t>Patrice</t>
  </si>
  <si>
    <t>20/10/1956</t>
  </si>
  <si>
    <t>31/08/2023</t>
  </si>
  <si>
    <t>Loisir</t>
  </si>
  <si>
    <t>Moins de 70 ans</t>
  </si>
  <si>
    <t>Veterans 3</t>
  </si>
  <si>
    <t>727</t>
  </si>
  <si>
    <t>278 Rue du Faubourg St Antoine</t>
  </si>
  <si>
    <t>75012</t>
  </si>
  <si>
    <t>PARIS 12</t>
  </si>
  <si>
    <t>0630404535</t>
  </si>
  <si>
    <t>patrice.heuberger@orange.fr</t>
  </si>
  <si>
    <t>28/06/2022</t>
  </si>
  <si>
    <t>COHEN</t>
  </si>
  <si>
    <t>10003931630</t>
  </si>
  <si>
    <t>7511384</t>
  </si>
  <si>
    <t>LONG</t>
  </si>
  <si>
    <t>Quoc-Tien</t>
  </si>
  <si>
    <t>11/09/1978</t>
  </si>
  <si>
    <t>839</t>
  </si>
  <si>
    <t>63, Avenue Aristide Briand</t>
  </si>
  <si>
    <t>0786264307</t>
  </si>
  <si>
    <t>quoctienlong.pro@gmail.com</t>
  </si>
  <si>
    <t>01/09/2022</t>
  </si>
  <si>
    <t>HARICHANE</t>
  </si>
  <si>
    <t>10100992865</t>
  </si>
  <si>
    <t>9216463</t>
  </si>
  <si>
    <t>OBAM</t>
  </si>
  <si>
    <t>Nicolas</t>
  </si>
  <si>
    <t>10/07/1980</t>
  </si>
  <si>
    <t>1375</t>
  </si>
  <si>
    <t>14 rue Auguste Comte</t>
  </si>
  <si>
    <t>92170</t>
  </si>
  <si>
    <t>VANVES</t>
  </si>
  <si>
    <t>nicolas.obam@gmail.com</t>
  </si>
  <si>
    <t>07/09/2022</t>
  </si>
  <si>
    <t>JOUANEAU</t>
  </si>
  <si>
    <t>10000370717</t>
  </si>
  <si>
    <t>9212353</t>
  </si>
  <si>
    <t>THIBEAUD</t>
  </si>
  <si>
    <t>Laurent</t>
  </si>
  <si>
    <t>25/08/1956</t>
  </si>
  <si>
    <t>11/07/2023</t>
  </si>
  <si>
    <t>765</t>
  </si>
  <si>
    <t>12 rue Arthur Auger</t>
  </si>
  <si>
    <t>+33 6 82 35 06 60</t>
  </si>
  <si>
    <t>laurent.thibeaud@wanadoo.fr</t>
  </si>
  <si>
    <t>30/08/2022</t>
  </si>
  <si>
    <t>BOUSTANI</t>
  </si>
  <si>
    <t>10001011732</t>
  </si>
  <si>
    <t>759179</t>
  </si>
  <si>
    <t>TIENVROT</t>
  </si>
  <si>
    <t>05/05/1972</t>
  </si>
  <si>
    <t>29/08/2023</t>
  </si>
  <si>
    <t>143 av Jean Jaures</t>
  </si>
  <si>
    <t>lxt2@free.fr</t>
  </si>
  <si>
    <t>05/07/2022</t>
  </si>
  <si>
    <t>DANEL Henri</t>
  </si>
  <si>
    <t>750012767</t>
  </si>
  <si>
    <t>8012447</t>
  </si>
  <si>
    <t>TROM</t>
  </si>
  <si>
    <t>Benjamin</t>
  </si>
  <si>
    <t>10/03/1994</t>
  </si>
  <si>
    <t>16/10/2023</t>
  </si>
  <si>
    <t>532</t>
  </si>
  <si>
    <t>97 RUE DE CHARENTON</t>
  </si>
  <si>
    <t>benjamintrom@gmail.com</t>
  </si>
  <si>
    <t>18/01/2023</t>
  </si>
  <si>
    <t>SANTANA</t>
  </si>
  <si>
    <t>10000410760</t>
  </si>
  <si>
    <t>9231886</t>
  </si>
  <si>
    <t>CLEMENT</t>
  </si>
  <si>
    <t>Antoine</t>
  </si>
  <si>
    <t>11/11/1991</t>
  </si>
  <si>
    <t>7 allee Victor Hugo</t>
  </si>
  <si>
    <t>92140</t>
  </si>
  <si>
    <t>CLAMART</t>
  </si>
  <si>
    <t>0155920773</t>
  </si>
  <si>
    <t>aagclement@gmail.com</t>
  </si>
  <si>
    <t>27/07/2022</t>
  </si>
  <si>
    <t>HUYNH</t>
  </si>
  <si>
    <t>10004061718</t>
  </si>
  <si>
    <t>9237134</t>
  </si>
  <si>
    <t>BALTUS</t>
  </si>
  <si>
    <t>Jessy</t>
  </si>
  <si>
    <t>21/10/1995</t>
  </si>
  <si>
    <t>23, rue de l'ile</t>
  </si>
  <si>
    <t>0177467081</t>
  </si>
  <si>
    <t>0687145620</t>
  </si>
  <si>
    <t>jessybaltus@gmail.com</t>
  </si>
  <si>
    <t>12/09/2023</t>
  </si>
  <si>
    <t>MASPERO</t>
  </si>
  <si>
    <t>10100079697</t>
  </si>
  <si>
    <t>7850656</t>
  </si>
  <si>
    <t>TEAV</t>
  </si>
  <si>
    <t>Vano</t>
  </si>
  <si>
    <t>05/01/1970</t>
  </si>
  <si>
    <t>1446</t>
  </si>
  <si>
    <t>2 avenue Val Notre Dame</t>
  </si>
  <si>
    <t>78500</t>
  </si>
  <si>
    <t>SARTROUVILLE</t>
  </si>
  <si>
    <t>0668271918</t>
  </si>
  <si>
    <t>vano.teav@gmail.com</t>
  </si>
  <si>
    <t>7516335</t>
  </si>
  <si>
    <t>HOUSSIN</t>
  </si>
  <si>
    <t>Christophe</t>
  </si>
  <si>
    <t>29/07/1970</t>
  </si>
  <si>
    <t>1157</t>
  </si>
  <si>
    <t>144 boulevard Gabriel Peri</t>
  </si>
  <si>
    <t>92240</t>
  </si>
  <si>
    <t>MALAKOFF</t>
  </si>
  <si>
    <t>0650974029</t>
  </si>
  <si>
    <t>xtof.houssin@gmail.com</t>
  </si>
  <si>
    <t>22/06/2022</t>
  </si>
  <si>
    <t>HADDAD</t>
  </si>
  <si>
    <t>921000352</t>
  </si>
  <si>
    <t>9239394</t>
  </si>
  <si>
    <t>MOLINA</t>
  </si>
  <si>
    <t>Cyril</t>
  </si>
  <si>
    <t>30/08/1981</t>
  </si>
  <si>
    <t>1213</t>
  </si>
  <si>
    <t>90</t>
  </si>
  <si>
    <t>94110</t>
  </si>
  <si>
    <t>ARCUEIL</t>
  </si>
  <si>
    <t>cyril.thais@gmail.com</t>
  </si>
  <si>
    <t>15/10/2021</t>
  </si>
  <si>
    <t>moussa</t>
  </si>
  <si>
    <t>100092411667</t>
  </si>
  <si>
    <t>9240987</t>
  </si>
  <si>
    <t>PANTOSTIER</t>
  </si>
  <si>
    <t>Sylvie</t>
  </si>
  <si>
    <t>Femme</t>
  </si>
  <si>
    <t>17/03/1962</t>
  </si>
  <si>
    <t>16 rue Victor Hugo</t>
  </si>
  <si>
    <t>d.pantostier@wanadoo.fr</t>
  </si>
  <si>
    <t>25/08/2022</t>
  </si>
  <si>
    <t>LAW-TO-LAGASSE</t>
  </si>
  <si>
    <t>10003987129</t>
  </si>
  <si>
    <t>9242661</t>
  </si>
  <si>
    <t>ROBIN</t>
  </si>
  <si>
    <t>Thierry</t>
  </si>
  <si>
    <t>18/06/1970</t>
  </si>
  <si>
    <t>652</t>
  </si>
  <si>
    <t>6 villa du cadran solaire</t>
  </si>
  <si>
    <t>0618437585</t>
  </si>
  <si>
    <t>14/06/2023</t>
  </si>
  <si>
    <t>Pondaven</t>
  </si>
  <si>
    <t>10001755080</t>
  </si>
  <si>
    <t>9243152</t>
  </si>
  <si>
    <t>CHOUKROUN</t>
  </si>
  <si>
    <t>28/10/1968</t>
  </si>
  <si>
    <t>800</t>
  </si>
  <si>
    <t>22 Boulevard Carnot</t>
  </si>
  <si>
    <t>92340</t>
  </si>
  <si>
    <t>BOURG LA REINE</t>
  </si>
  <si>
    <t>laurent.choukroun@gmail.com</t>
  </si>
  <si>
    <t>21/06/2021</t>
  </si>
  <si>
    <t>VINH THO SON</t>
  </si>
  <si>
    <t>75.1.30109.8</t>
  </si>
  <si>
    <t>9243834</t>
  </si>
  <si>
    <t>BITBOL</t>
  </si>
  <si>
    <t>Kelly</t>
  </si>
  <si>
    <t>21/08/1998</t>
  </si>
  <si>
    <t>878</t>
  </si>
  <si>
    <t>59 rue Thalheimer</t>
  </si>
  <si>
    <t>0147460667</t>
  </si>
  <si>
    <t>0781301922</t>
  </si>
  <si>
    <t>kelly@bitbol.org</t>
  </si>
  <si>
    <t>10/06/2023</t>
  </si>
  <si>
    <t>DJIAN</t>
  </si>
  <si>
    <t>10000504554</t>
  </si>
  <si>
    <t>9243835</t>
  </si>
  <si>
    <t>Frank</t>
  </si>
  <si>
    <t>11/01/1968</t>
  </si>
  <si>
    <t>59 rue Thaleimer</t>
  </si>
  <si>
    <t>bitbol@bitbol.org</t>
  </si>
  <si>
    <t>2515421</t>
  </si>
  <si>
    <t>BUISSON</t>
  </si>
  <si>
    <t>Thomas</t>
  </si>
  <si>
    <t>04/11/1995</t>
  </si>
  <si>
    <t>10/11/2023</t>
  </si>
  <si>
    <t>829</t>
  </si>
  <si>
    <t>144 Boulevard Du Montparnasse</t>
  </si>
  <si>
    <t>Paris</t>
  </si>
  <si>
    <t>0763507148</t>
  </si>
  <si>
    <t>tbuisson83@gmail.com</t>
  </si>
  <si>
    <t>24/09/2021</t>
  </si>
  <si>
    <t>MORLON</t>
  </si>
  <si>
    <t>211026513</t>
  </si>
  <si>
    <t>9244771</t>
  </si>
  <si>
    <t>HEBLES</t>
  </si>
  <si>
    <t>Isabelle</t>
  </si>
  <si>
    <t>20/06/1966</t>
  </si>
  <si>
    <t>9 Rue Des Aqueducs</t>
  </si>
  <si>
    <t>94250</t>
  </si>
  <si>
    <t>Gentilly</t>
  </si>
  <si>
    <t>isadmonrouge@gmail.com</t>
  </si>
  <si>
    <t>07/07/2022</t>
  </si>
  <si>
    <t>DES GARETS Marie Laurence</t>
  </si>
  <si>
    <t>921097945</t>
  </si>
  <si>
    <t>9448124</t>
  </si>
  <si>
    <t>BOTTO</t>
  </si>
  <si>
    <t>Rémy</t>
  </si>
  <si>
    <t>21/10/1999</t>
  </si>
  <si>
    <t>752</t>
  </si>
  <si>
    <t>11 PLACE DES OISEAUX</t>
  </si>
  <si>
    <t>45680</t>
  </si>
  <si>
    <t>DORDIVES</t>
  </si>
  <si>
    <t>0641260214</t>
  </si>
  <si>
    <t>remy.botto@laposte.net</t>
  </si>
  <si>
    <t>30/08/2023</t>
  </si>
  <si>
    <t>SAVOURNIN</t>
  </si>
  <si>
    <t>10101875051</t>
  </si>
  <si>
    <t>9246709</t>
  </si>
  <si>
    <t>CHALINE</t>
  </si>
  <si>
    <t>Paul</t>
  </si>
  <si>
    <t>09/04/2003</t>
  </si>
  <si>
    <t>1344</t>
  </si>
  <si>
    <t>4 villa Leblanc</t>
  </si>
  <si>
    <t>0142537170</t>
  </si>
  <si>
    <t>0695744857</t>
  </si>
  <si>
    <t>paul.chaline@hotmail.com</t>
  </si>
  <si>
    <t>14/09/2022</t>
  </si>
  <si>
    <t>SEYNAVE</t>
  </si>
  <si>
    <t>10100760932</t>
  </si>
  <si>
    <t>9246938</t>
  </si>
  <si>
    <t>LEPINE</t>
  </si>
  <si>
    <t>Pierre</t>
  </si>
  <si>
    <t>24/02/2002</t>
  </si>
  <si>
    <t>1029</t>
  </si>
  <si>
    <t>113 Avenue Jean Jaures</t>
  </si>
  <si>
    <t>0656735342</t>
  </si>
  <si>
    <t>pierre92758799@gmail.com</t>
  </si>
  <si>
    <t>HELENON</t>
  </si>
  <si>
    <t>921144481</t>
  </si>
  <si>
    <t>9248229</t>
  </si>
  <si>
    <t>NGUYEN</t>
  </si>
  <si>
    <t>Mathieu</t>
  </si>
  <si>
    <t>13/05/2007</t>
  </si>
  <si>
    <t>01/01/2024</t>
  </si>
  <si>
    <t>Moins de 17 ans</t>
  </si>
  <si>
    <t>Juniors 2</t>
  </si>
  <si>
    <t>674</t>
  </si>
  <si>
    <t>30 avenue de la Republique</t>
  </si>
  <si>
    <t>0967499385</t>
  </si>
  <si>
    <t>0620351536</t>
  </si>
  <si>
    <t>nguyenmathieu@orange.fr</t>
  </si>
  <si>
    <t>Attestation autoquestionnaire pour mineur</t>
  </si>
  <si>
    <t>3117490</t>
  </si>
  <si>
    <t>RAJA</t>
  </si>
  <si>
    <t>Jimmy</t>
  </si>
  <si>
    <t>03/03/1995</t>
  </si>
  <si>
    <t>729</t>
  </si>
  <si>
    <t>20 Boulevard Du Général De Gaulle</t>
  </si>
  <si>
    <t>Montrouge</t>
  </si>
  <si>
    <t>0675047002</t>
  </si>
  <si>
    <t>jimbo3162@gmail.com</t>
  </si>
  <si>
    <t>20/01/2022</t>
  </si>
  <si>
    <t>SANREY</t>
  </si>
  <si>
    <t>751062506</t>
  </si>
  <si>
    <t>9254207</t>
  </si>
  <si>
    <t>BOIDIN</t>
  </si>
  <si>
    <t>Justin</t>
  </si>
  <si>
    <t>09/12/2009</t>
  </si>
  <si>
    <t>Moins de 15 ans</t>
  </si>
  <si>
    <t>Cadets 2</t>
  </si>
  <si>
    <t>35 rue de la vanne</t>
  </si>
  <si>
    <t>0177464378</t>
  </si>
  <si>
    <t>0672955779</t>
  </si>
  <si>
    <t>fcadenat@yahoo.fr</t>
  </si>
  <si>
    <t>9254214</t>
  </si>
  <si>
    <t>GOUGET</t>
  </si>
  <si>
    <t>Nils</t>
  </si>
  <si>
    <t>10/03/2010</t>
  </si>
  <si>
    <t>Moins de 14 ans</t>
  </si>
  <si>
    <t>Cadets 1</t>
  </si>
  <si>
    <t>97 avenue Aristide Briand</t>
  </si>
  <si>
    <t>0663738896</t>
  </si>
  <si>
    <t>rg95161@gmail.com</t>
  </si>
  <si>
    <t>9254219</t>
  </si>
  <si>
    <t>COSTA MONTEIRO</t>
  </si>
  <si>
    <t>04/04/1996</t>
  </si>
  <si>
    <t>827</t>
  </si>
  <si>
    <t>43 rue Moliere</t>
  </si>
  <si>
    <t>0646526631</t>
  </si>
  <si>
    <t>antoinemonteiro4@gmail.com</t>
  </si>
  <si>
    <t>27/09/2022</t>
  </si>
  <si>
    <t>CHARTIER-RIGAUDEAU</t>
  </si>
  <si>
    <t>10001637767</t>
  </si>
  <si>
    <t>9254377</t>
  </si>
  <si>
    <t>Hugo</t>
  </si>
  <si>
    <t>29/06/2009</t>
  </si>
  <si>
    <t>501</t>
  </si>
  <si>
    <t>63 avenue Aristide Briand</t>
  </si>
  <si>
    <t>0664352811</t>
  </si>
  <si>
    <t>ta_suzanne@yahoo.fr</t>
  </si>
  <si>
    <t>9254698</t>
  </si>
  <si>
    <t>MACAIRE</t>
  </si>
  <si>
    <t>20/05/1983</t>
  </si>
  <si>
    <t>31/07/2023</t>
  </si>
  <si>
    <t>11 rue Louis Rolland</t>
  </si>
  <si>
    <t>0664974039</t>
  </si>
  <si>
    <t>nicolas.macaire@gmail.com</t>
  </si>
  <si>
    <t>13/07/2023</t>
  </si>
  <si>
    <t>CHEMLA</t>
  </si>
  <si>
    <t>10001406601</t>
  </si>
  <si>
    <t>9255218</t>
  </si>
  <si>
    <t>SAILLOUR</t>
  </si>
  <si>
    <t>Gregoire</t>
  </si>
  <si>
    <t>05/12/1994</t>
  </si>
  <si>
    <t>14/11/2023</t>
  </si>
  <si>
    <t>563</t>
  </si>
  <si>
    <t>59 avenue Aristide Briand</t>
  </si>
  <si>
    <t>0624573609</t>
  </si>
  <si>
    <t>gregsaillour@gmail.com</t>
  </si>
  <si>
    <t>22/09/2022</t>
  </si>
  <si>
    <t>9255445</t>
  </si>
  <si>
    <t>HERACLES</t>
  </si>
  <si>
    <t>Vassili</t>
  </si>
  <si>
    <t>23/11/2009</t>
  </si>
  <si>
    <t>641</t>
  </si>
  <si>
    <t>8 RUE DU POITOU</t>
  </si>
  <si>
    <t>0688336147</t>
  </si>
  <si>
    <t>celineheracles@orange.fr</t>
  </si>
  <si>
    <t>9255446</t>
  </si>
  <si>
    <t>LESAINT</t>
  </si>
  <si>
    <t>Alexandre</t>
  </si>
  <si>
    <t>01/10/2009</t>
  </si>
  <si>
    <t>Rue Georges Bouzerait</t>
  </si>
  <si>
    <t>0146576169</t>
  </si>
  <si>
    <t>0616545752</t>
  </si>
  <si>
    <t>crilivet@hotmail.fr</t>
  </si>
  <si>
    <t>9256114</t>
  </si>
  <si>
    <t>CHENE HENRISEY</t>
  </si>
  <si>
    <t>Joachim</t>
  </si>
  <si>
    <t>08/10/2010</t>
  </si>
  <si>
    <t>49 RUE MOLIERE</t>
  </si>
  <si>
    <t>0619970106</t>
  </si>
  <si>
    <t>nicolas.chene@gmail.com</t>
  </si>
  <si>
    <t>9256162</t>
  </si>
  <si>
    <t>GAZONNOIS</t>
  </si>
  <si>
    <t>Denis</t>
  </si>
  <si>
    <t>21/06/1961</t>
  </si>
  <si>
    <t>23/08/2023</t>
  </si>
  <si>
    <t>16 chemin de la justice</t>
  </si>
  <si>
    <t>92290</t>
  </si>
  <si>
    <t>CHATENAY MALABRY</t>
  </si>
  <si>
    <t>0683306098</t>
  </si>
  <si>
    <t>denis.gazonnois@gmail.com</t>
  </si>
  <si>
    <t>18/06/2021</t>
  </si>
  <si>
    <t>VIVANTI</t>
  </si>
  <si>
    <t>921013348</t>
  </si>
  <si>
    <t>9256685</t>
  </si>
  <si>
    <t>GRAS</t>
  </si>
  <si>
    <t>Jean Philippe</t>
  </si>
  <si>
    <t>21/09/2013</t>
  </si>
  <si>
    <t>Moins de 11 ans</t>
  </si>
  <si>
    <t>Benjamins 2</t>
  </si>
  <si>
    <t>58 rue racine</t>
  </si>
  <si>
    <t>0676689853</t>
  </si>
  <si>
    <t>laurent.gras@aliceadsl.fr</t>
  </si>
  <si>
    <t>08/07/2023</t>
  </si>
  <si>
    <t>9256686</t>
  </si>
  <si>
    <t>MARQUE</t>
  </si>
  <si>
    <t>Enzo</t>
  </si>
  <si>
    <t>24/08/2008</t>
  </si>
  <si>
    <t>Moins de 16 ans</t>
  </si>
  <si>
    <t>Juniors 1</t>
  </si>
  <si>
    <t>31 rue du poitou</t>
  </si>
  <si>
    <t>0682779814</t>
  </si>
  <si>
    <t>fred.marque@live.fr</t>
  </si>
  <si>
    <t>11/09/2023</t>
  </si>
  <si>
    <t>Fontanille</t>
  </si>
  <si>
    <t>9256731</t>
  </si>
  <si>
    <t>GIRAULT</t>
  </si>
  <si>
    <t>11/08/2010</t>
  </si>
  <si>
    <t>45 Rue Molière</t>
  </si>
  <si>
    <t>0676340822</t>
  </si>
  <si>
    <t>yanngirault@gmail.com</t>
  </si>
  <si>
    <t>9462563</t>
  </si>
  <si>
    <t>ZAIM</t>
  </si>
  <si>
    <t>Neïl</t>
  </si>
  <si>
    <t>05/10/1992</t>
  </si>
  <si>
    <t>672</t>
  </si>
  <si>
    <t>29 Rue Raymond Lefèbvre</t>
  </si>
  <si>
    <t>0780548958</t>
  </si>
  <si>
    <t>neilzaim@hotmail.com</t>
  </si>
  <si>
    <t>PERIN-JOURNO</t>
  </si>
  <si>
    <t>10100500510</t>
  </si>
  <si>
    <t>9258076</t>
  </si>
  <si>
    <t>GITTON</t>
  </si>
  <si>
    <t>Jean Pierre</t>
  </si>
  <si>
    <t>14/02/1970</t>
  </si>
  <si>
    <t>663</t>
  </si>
  <si>
    <t>110 Avenue Aristide Briand</t>
  </si>
  <si>
    <t>gittonjeanpierre48@gmail.com</t>
  </si>
  <si>
    <t>11/05/2022</t>
  </si>
  <si>
    <t>DELYE</t>
  </si>
  <si>
    <t>07920996</t>
  </si>
  <si>
    <t>9258191</t>
  </si>
  <si>
    <t>COUPEZ</t>
  </si>
  <si>
    <t>François</t>
  </si>
  <si>
    <t>26/02/1975</t>
  </si>
  <si>
    <t>34 Rue Carvès</t>
  </si>
  <si>
    <t>0663125195</t>
  </si>
  <si>
    <t>francois@coupez.org</t>
  </si>
  <si>
    <t>04/07/2022</t>
  </si>
  <si>
    <t>VANOPBROCKE</t>
  </si>
  <si>
    <t>10100709038</t>
  </si>
  <si>
    <t>9258194</t>
  </si>
  <si>
    <t>MEGISSIER</t>
  </si>
  <si>
    <t>Léo</t>
  </si>
  <si>
    <t>21/05/2007</t>
  </si>
  <si>
    <t>5 Rue D'arcueil</t>
  </si>
  <si>
    <t>0149850035</t>
  </si>
  <si>
    <t>0641788610</t>
  </si>
  <si>
    <t>ndlmeg@orange.fr</t>
  </si>
  <si>
    <t>30/06/2023</t>
  </si>
  <si>
    <t>DES GARETS</t>
  </si>
  <si>
    <t>10000984970</t>
  </si>
  <si>
    <t>9258195</t>
  </si>
  <si>
    <t>Amine</t>
  </si>
  <si>
    <t>10/01/1989</t>
  </si>
  <si>
    <t>50 Rue Gabriel Péri</t>
  </si>
  <si>
    <t>0627107200</t>
  </si>
  <si>
    <t>aharichane@yahoo.fr</t>
  </si>
  <si>
    <t>01/07/2023</t>
  </si>
  <si>
    <t>9258288</t>
  </si>
  <si>
    <t>DELRIEU-MAI</t>
  </si>
  <si>
    <t>Kenzo</t>
  </si>
  <si>
    <t>28/08/2009</t>
  </si>
  <si>
    <t>6 Allée De La Vallière</t>
  </si>
  <si>
    <t>+33 6 63 70 97 25</t>
  </si>
  <si>
    <t>olivier.delrieu@gmail.com</t>
  </si>
  <si>
    <t>9258289</t>
  </si>
  <si>
    <t>GOUGEON</t>
  </si>
  <si>
    <t>20/12/1978</t>
  </si>
  <si>
    <t>5 Rue D'estienne D'orves</t>
  </si>
  <si>
    <t>+33 6 79 57 41 18</t>
  </si>
  <si>
    <t>denis.gougeon95@gmail.com</t>
  </si>
  <si>
    <t>Harichane</t>
  </si>
  <si>
    <t>9258358</t>
  </si>
  <si>
    <t>PATERNOTTE</t>
  </si>
  <si>
    <t>Cédric</t>
  </si>
  <si>
    <t>15/08/1978</t>
  </si>
  <si>
    <t>73 Avenue Aristide Briand</t>
  </si>
  <si>
    <t>+33 6 74 52 49 03</t>
  </si>
  <si>
    <t>cedric.paternotte@gmail.com</t>
  </si>
  <si>
    <t>06/09/2022</t>
  </si>
  <si>
    <t>MARTINI</t>
  </si>
  <si>
    <t>10101834405</t>
  </si>
  <si>
    <t>9258546</t>
  </si>
  <si>
    <t>PARADA</t>
  </si>
  <si>
    <t>Sacha</t>
  </si>
  <si>
    <t>16/09/2011</t>
  </si>
  <si>
    <t>Moins de 13 ans</t>
  </si>
  <si>
    <t>Minimes 2</t>
  </si>
  <si>
    <t>12 Rue Théophile Gautier</t>
  </si>
  <si>
    <t>0607669172</t>
  </si>
  <si>
    <t>sandrine.flores@francetv.fr</t>
  </si>
  <si>
    <t>9258610</t>
  </si>
  <si>
    <t>BASSET</t>
  </si>
  <si>
    <t>Oscar</t>
  </si>
  <si>
    <t>28/04/2013</t>
  </si>
  <si>
    <t>32 Avenue Verdier</t>
  </si>
  <si>
    <t>plbasset@free.fr</t>
  </si>
  <si>
    <t>9258612</t>
  </si>
  <si>
    <t>DEMANGE</t>
  </si>
  <si>
    <t>10/08/1998</t>
  </si>
  <si>
    <t>15/12/2023</t>
  </si>
  <si>
    <t>66 Avenue De La Marne</t>
  </si>
  <si>
    <t>alexdem80@gmail.com</t>
  </si>
  <si>
    <t>23/06/2022</t>
  </si>
  <si>
    <t>9258746</t>
  </si>
  <si>
    <t>BOUHERET</t>
  </si>
  <si>
    <t>04/09/2009</t>
  </si>
  <si>
    <t>2 Sq Des Combattants D'afrique Du Nord</t>
  </si>
  <si>
    <t>alexbouheret@gmail.com</t>
  </si>
  <si>
    <t>9259052</t>
  </si>
  <si>
    <t>13/07/2013</t>
  </si>
  <si>
    <t>513</t>
  </si>
  <si>
    <t>9259774</t>
  </si>
  <si>
    <t>LE SAGE</t>
  </si>
  <si>
    <t>Alexis</t>
  </si>
  <si>
    <t>21/01/2013</t>
  </si>
  <si>
    <t>14/03/2024</t>
  </si>
  <si>
    <t>3 Rue Charles Floquet</t>
  </si>
  <si>
    <t>benoit.ls01@gmail.com</t>
  </si>
  <si>
    <t>9260179</t>
  </si>
  <si>
    <t>BARBIERI</t>
  </si>
  <si>
    <t>Gabriel</t>
  </si>
  <si>
    <t>21/12/1993</t>
  </si>
  <si>
    <t>17/07/2023</t>
  </si>
  <si>
    <t>70 Avenue De La République</t>
  </si>
  <si>
    <t>gabriel.barbieri2112@gmail.com</t>
  </si>
  <si>
    <t>19/01/2023</t>
  </si>
  <si>
    <t>MARTINO</t>
  </si>
  <si>
    <t>10004402987</t>
  </si>
  <si>
    <t>9260312</t>
  </si>
  <si>
    <t>ROUVIERE</t>
  </si>
  <si>
    <t>Maxime</t>
  </si>
  <si>
    <t>06/02/2014</t>
  </si>
  <si>
    <t>Moins de 10 ans</t>
  </si>
  <si>
    <t>Benjamins 1</t>
  </si>
  <si>
    <t>1 Rue Charles Floquet</t>
  </si>
  <si>
    <t>adeline.rouviere@zambongroup.com</t>
  </si>
  <si>
    <t>9260313</t>
  </si>
  <si>
    <t>SINQUIN</t>
  </si>
  <si>
    <t>Louis</t>
  </si>
  <si>
    <t>23/10/2014</t>
  </si>
  <si>
    <t>2 boulevard du Général de Gaulle</t>
  </si>
  <si>
    <t>0632220811</t>
  </si>
  <si>
    <t>lionel.sinquin@free.fr</t>
  </si>
  <si>
    <t>9260314</t>
  </si>
  <si>
    <t>BAHA</t>
  </si>
  <si>
    <t>Ryan</t>
  </si>
  <si>
    <t>15/04/2009</t>
  </si>
  <si>
    <t>7 Avenue De Stalingrad</t>
  </si>
  <si>
    <t>BAGNEUX</t>
  </si>
  <si>
    <t>riyan.baha2009@gmail.com</t>
  </si>
  <si>
    <t>9260315</t>
  </si>
  <si>
    <t>BAUDELOCQ</t>
  </si>
  <si>
    <t>Estelle</t>
  </si>
  <si>
    <t>15/01/2009</t>
  </si>
  <si>
    <t>26 bis Rue Carvès</t>
  </si>
  <si>
    <t>0642270174</t>
  </si>
  <si>
    <t>0611218487</t>
  </si>
  <si>
    <t>laure.chuong@gmail.com</t>
  </si>
  <si>
    <t>08/06/2023</t>
  </si>
  <si>
    <t>RODENBOUR</t>
  </si>
  <si>
    <t>10100265700</t>
  </si>
  <si>
    <t>9260394</t>
  </si>
  <si>
    <t>PELLETIER</t>
  </si>
  <si>
    <t>Raphael</t>
  </si>
  <si>
    <t>06/12/2011</t>
  </si>
  <si>
    <t>35 Rue De La Vanne</t>
  </si>
  <si>
    <t>Villa Ariana bat C</t>
  </si>
  <si>
    <t>francelong@gmail.com</t>
  </si>
  <si>
    <t>9260424</t>
  </si>
  <si>
    <t>GAUTHIER</t>
  </si>
  <si>
    <t>Keïma</t>
  </si>
  <si>
    <t>06/08/2014</t>
  </si>
  <si>
    <t>7 Avenue du Chaperon vert</t>
  </si>
  <si>
    <t>ogauthier@wanadoo.fr</t>
  </si>
  <si>
    <t>9260443</t>
  </si>
  <si>
    <t>LEON</t>
  </si>
  <si>
    <t>26/12/2009</t>
  </si>
  <si>
    <t>28 RUE LA FONTAINE</t>
  </si>
  <si>
    <t>+33768529588</t>
  </si>
  <si>
    <t>kristelle.leon@gmail.com</t>
  </si>
  <si>
    <t>9260444</t>
  </si>
  <si>
    <t>Axel</t>
  </si>
  <si>
    <t>9260445</t>
  </si>
  <si>
    <t>VASCONI</t>
  </si>
  <si>
    <t>Leon</t>
  </si>
  <si>
    <t>26/07/2011</t>
  </si>
  <si>
    <t>8 rue Victor Hugo</t>
  </si>
  <si>
    <t>0662578389</t>
  </si>
  <si>
    <t>joseph.vasconi@gmail.com</t>
  </si>
  <si>
    <t>04/07/2023</t>
  </si>
  <si>
    <t>MEDRAOUI</t>
  </si>
  <si>
    <t>10101653524</t>
  </si>
  <si>
    <t>9260453</t>
  </si>
  <si>
    <t>CASTAINGTS</t>
  </si>
  <si>
    <t>Léandre</t>
  </si>
  <si>
    <t>20/05/2015</t>
  </si>
  <si>
    <t>Moins de 09 ans</t>
  </si>
  <si>
    <t>Poussin</t>
  </si>
  <si>
    <t>35 Rue Barbès</t>
  </si>
  <si>
    <t>benji92120@gmail.com</t>
  </si>
  <si>
    <t>NOCTURNE</t>
  </si>
  <si>
    <t>10100779403</t>
  </si>
  <si>
    <t>9260454</t>
  </si>
  <si>
    <t>BENATTOU</t>
  </si>
  <si>
    <t>Leith</t>
  </si>
  <si>
    <t>18/11/2013</t>
  </si>
  <si>
    <t>27/04/2024</t>
  </si>
  <si>
    <t>43 rue moliere</t>
  </si>
  <si>
    <t>0780723027</t>
  </si>
  <si>
    <t>benattou@gmail.com</t>
  </si>
  <si>
    <t>29/06/2023</t>
  </si>
  <si>
    <t>RIVIERE</t>
  </si>
  <si>
    <t>10101181252</t>
  </si>
  <si>
    <t>9260941</t>
  </si>
  <si>
    <t>PASCAL</t>
  </si>
  <si>
    <t>Solal</t>
  </si>
  <si>
    <t>25/07/2012</t>
  </si>
  <si>
    <t>Moins de 12 ans</t>
  </si>
  <si>
    <t>Minimes 1</t>
  </si>
  <si>
    <t>70 Avenue Aristide Briand</t>
  </si>
  <si>
    <t>eni.francois@gmail.com</t>
  </si>
  <si>
    <t>9260942</t>
  </si>
  <si>
    <t>BATALINE</t>
  </si>
  <si>
    <t>Ugo</t>
  </si>
  <si>
    <t>20/12/2013</t>
  </si>
  <si>
    <t>123 Avenue Verdier</t>
  </si>
  <si>
    <t>fabrice092@hotmail.fr</t>
  </si>
  <si>
    <t>9260943</t>
  </si>
  <si>
    <t>LINDEN</t>
  </si>
  <si>
    <t>Francois</t>
  </si>
  <si>
    <t>27/07/1991</t>
  </si>
  <si>
    <t>89 avenue de la république</t>
  </si>
  <si>
    <t>0662197343</t>
  </si>
  <si>
    <t>flinden@hotmail.fr</t>
  </si>
  <si>
    <t>19/07/2023</t>
  </si>
  <si>
    <t>LEHMANN</t>
  </si>
  <si>
    <t>10000258177</t>
  </si>
  <si>
    <t>9260944</t>
  </si>
  <si>
    <t>L'HOPITALIER</t>
  </si>
  <si>
    <t>Philippe</t>
  </si>
  <si>
    <t>14/02/1972</t>
  </si>
  <si>
    <t>31 Avenue Henri Ginoux</t>
  </si>
  <si>
    <t>lhopitalier.philippe@orange.fr</t>
  </si>
  <si>
    <t>DE REVIERS</t>
  </si>
  <si>
    <t>10100944460</t>
  </si>
  <si>
    <t>9260945</t>
  </si>
  <si>
    <t>SOMNICA</t>
  </si>
  <si>
    <t>Jodie</t>
  </si>
  <si>
    <t>01/04/2013</t>
  </si>
  <si>
    <t>6 Place Jules Ferry</t>
  </si>
  <si>
    <t>establet.magali@gmail.com</t>
  </si>
  <si>
    <t>9260946</t>
  </si>
  <si>
    <t>DE CHIVRÉ</t>
  </si>
  <si>
    <t>Johan</t>
  </si>
  <si>
    <t>24/08/2011</t>
  </si>
  <si>
    <t>141 avenue de la République</t>
  </si>
  <si>
    <t>cedric.dechivre@gmail.com</t>
  </si>
  <si>
    <t>9260947</t>
  </si>
  <si>
    <t>CLAMART LENOIR</t>
  </si>
  <si>
    <t>Timote</t>
  </si>
  <si>
    <t>26/07/2008</t>
  </si>
  <si>
    <t>9 rue Hippolyte MULIN</t>
  </si>
  <si>
    <t>jf_lenoir@hotmail.com</t>
  </si>
  <si>
    <t>9260948</t>
  </si>
  <si>
    <t>BERENI</t>
  </si>
  <si>
    <t>Adam</t>
  </si>
  <si>
    <t>17/01/2015</t>
  </si>
  <si>
    <t>12 Rue D'arcueil</t>
  </si>
  <si>
    <t>0142534744</t>
  </si>
  <si>
    <t>0632144766</t>
  </si>
  <si>
    <t>christel.bereni@free.fr</t>
  </si>
  <si>
    <t>24/07/2023</t>
  </si>
  <si>
    <t>MULLER</t>
  </si>
  <si>
    <t>10003938809</t>
  </si>
  <si>
    <t>9260949</t>
  </si>
  <si>
    <t>10/01/1972</t>
  </si>
  <si>
    <t>12 Rue d' Arcueil</t>
  </si>
  <si>
    <t>06 07 79 85 17</t>
  </si>
  <si>
    <t>db.mb@free.fr</t>
  </si>
  <si>
    <t>10001049559</t>
  </si>
  <si>
    <t>9261207</t>
  </si>
  <si>
    <t>AMROUNI</t>
  </si>
  <si>
    <t>28/12/2013</t>
  </si>
  <si>
    <t>3 Rue De La Solidarité</t>
  </si>
  <si>
    <t>aldjia.hakem@hotmail.fr</t>
  </si>
  <si>
    <t>9261208</t>
  </si>
  <si>
    <t>BOURAS</t>
  </si>
  <si>
    <t>Dina Hanine</t>
  </si>
  <si>
    <t>01/06/2012</t>
  </si>
  <si>
    <t>95 BD R. ROLLAND</t>
  </si>
  <si>
    <t>bourasaymen1@gmail.com</t>
  </si>
  <si>
    <t>9261209</t>
  </si>
  <si>
    <t>Hayet</t>
  </si>
  <si>
    <t>13/12/2009</t>
  </si>
  <si>
    <t>95 Boulevard Romain Rolland</t>
  </si>
  <si>
    <t>asmabenrhouma1@gmail.com</t>
  </si>
  <si>
    <t>9261210</t>
  </si>
  <si>
    <t>DEFAU</t>
  </si>
  <si>
    <t>21/04/2013</t>
  </si>
  <si>
    <t>76 Avenue Jean Jaurès</t>
  </si>
  <si>
    <t>vincent@delfau.net</t>
  </si>
  <si>
    <t>9261211</t>
  </si>
  <si>
    <t>Martin</t>
  </si>
  <si>
    <t>9261212</t>
  </si>
  <si>
    <t>GORNIKOWSKI</t>
  </si>
  <si>
    <t>Milan</t>
  </si>
  <si>
    <t>13/01/2012</t>
  </si>
  <si>
    <t>10 Rue Gabriel Péri</t>
  </si>
  <si>
    <t>06 95 93 52 46</t>
  </si>
  <si>
    <t>lakrioua@hotmail.com</t>
  </si>
  <si>
    <t>9261213</t>
  </si>
  <si>
    <t>HERZLI</t>
  </si>
  <si>
    <t>Aymen</t>
  </si>
  <si>
    <t>17/01/2016</t>
  </si>
  <si>
    <t>8 Rue Auber</t>
  </si>
  <si>
    <t>sarah.benrehouma@gmail.com</t>
  </si>
  <si>
    <t>CASTIGLONI</t>
  </si>
  <si>
    <t>10001003267</t>
  </si>
  <si>
    <t>9261215</t>
  </si>
  <si>
    <t>HUE</t>
  </si>
  <si>
    <t>Anthony</t>
  </si>
  <si>
    <t>18/10/1975</t>
  </si>
  <si>
    <t>111 Avenue Henri Ginoux</t>
  </si>
  <si>
    <t>0662897473</t>
  </si>
  <si>
    <t>hueanthony98@gmail.com</t>
  </si>
  <si>
    <t>25/09/2023</t>
  </si>
  <si>
    <t>BLANC</t>
  </si>
  <si>
    <t>10005163372</t>
  </si>
  <si>
    <t>9261216</t>
  </si>
  <si>
    <t>LAIDAOUI</t>
  </si>
  <si>
    <t>Thiziri</t>
  </si>
  <si>
    <t>02/08/1999</t>
  </si>
  <si>
    <t>02/03/2024</t>
  </si>
  <si>
    <t>49 avenue Aristide Briand</t>
  </si>
  <si>
    <t>smm@tl-mail.fr</t>
  </si>
  <si>
    <t>BORRE</t>
  </si>
  <si>
    <t>10001514008</t>
  </si>
  <si>
    <t>9261295</t>
  </si>
  <si>
    <t>POV</t>
  </si>
  <si>
    <t>Valentin</t>
  </si>
  <si>
    <t>09/02/2011</t>
  </si>
  <si>
    <t>05/10/2023</t>
  </si>
  <si>
    <t>8 Rue D'arcueil</t>
  </si>
  <si>
    <t>siaoling.lor@orange.fr</t>
  </si>
  <si>
    <t>9261296</t>
  </si>
  <si>
    <t>Lilian</t>
  </si>
  <si>
    <t>19/07/2007</t>
  </si>
  <si>
    <t>lilian.pov.lor@gmail.com</t>
  </si>
  <si>
    <t>9261297</t>
  </si>
  <si>
    <t>07/01/1976</t>
  </si>
  <si>
    <t>1 rue Charles Floquet</t>
  </si>
  <si>
    <t>0687692621</t>
  </si>
  <si>
    <t>mathieu.rouviere993@hotmail.fr</t>
  </si>
  <si>
    <t>18/09/2023</t>
  </si>
  <si>
    <t>GUIADER</t>
  </si>
  <si>
    <t>10005184741</t>
  </si>
  <si>
    <t>9261298</t>
  </si>
  <si>
    <t>SULLET</t>
  </si>
  <si>
    <t>28/04/2011</t>
  </si>
  <si>
    <t>128 Avenue De La République</t>
  </si>
  <si>
    <t>mathieu.sullet@cnahardy.com</t>
  </si>
  <si>
    <t>05/09/2023</t>
  </si>
  <si>
    <t>PODAVEN</t>
  </si>
  <si>
    <t>9262064</t>
  </si>
  <si>
    <t>GARBARG</t>
  </si>
  <si>
    <t>Raphaël</t>
  </si>
  <si>
    <t>07/08/1997</t>
  </si>
  <si>
    <t>26/02/2024</t>
  </si>
  <si>
    <t>7 Rue Edmond Bernard</t>
  </si>
  <si>
    <t>94140</t>
  </si>
  <si>
    <t>ALFORTVILLE</t>
  </si>
  <si>
    <t>+33 7 70 28 39 05</t>
  </si>
  <si>
    <t>adhesionsmm@rg-mail.fr</t>
  </si>
  <si>
    <t>30/09/2023</t>
  </si>
  <si>
    <t>Serge Garbarg</t>
  </si>
  <si>
    <t>751284092</t>
  </si>
  <si>
    <t>Date limite</t>
  </si>
  <si>
    <t>mineurs</t>
  </si>
  <si>
    <t>Document à forunir</t>
  </si>
  <si>
    <t>date référence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</si>
</sst>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8" fillId="33" borderId="10" xfId="0" applyFont="1" applyFill="1" applyBorder="1" applyAlignment="1">
      <alignment horizontal="center"/>
    </xf>
    <xf numFmtId="0" fontId="0" fillId="0" borderId="10" xfId="0" applyBorder="1"/>
    <xf numFmtId="14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G93"/>
  <sheetViews>
    <sheetView tabSelected="1" workbookViewId="0">
      <selection activeCell="AK18" sqref="AK18"/>
    </sheetView>
  </sheetViews>
  <sheetFormatPr baseColWidth="10" defaultRowHeight="15"/>
  <cols>
    <col min="1" max="1" width="14.42578125" bestFit="1" customWidth="1"/>
    <col min="2" max="2" width="17.140625" bestFit="1" customWidth="1"/>
    <col min="3" max="3" width="12.85546875" bestFit="1" customWidth="1"/>
    <col min="4" max="24" width="11.42578125" hidden="1" customWidth="1"/>
    <col min="25" max="25" width="15" hidden="1" customWidth="1"/>
    <col min="26" max="26" width="40" bestFit="1" customWidth="1"/>
    <col min="27" max="27" width="18" bestFit="1" customWidth="1"/>
    <col min="28" max="29" width="13.42578125" hidden="1" customWidth="1"/>
    <col min="30" max="30" width="22.85546875" bestFit="1" customWidth="1"/>
    <col min="31" max="31" width="25.7109375" hidden="1" customWidth="1"/>
    <col min="32" max="32" width="0" hidden="1" customWidth="1"/>
    <col min="33" max="33" width="21.42578125" hidden="1" customWidth="1"/>
  </cols>
  <sheetData>
    <row r="1" spans="1:3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/>
      <c r="Y1" s="2" t="s">
        <v>873</v>
      </c>
      <c r="Z1" s="2" t="s">
        <v>23</v>
      </c>
      <c r="AA1" s="2" t="s">
        <v>24</v>
      </c>
      <c r="AB1" s="2" t="s">
        <v>872</v>
      </c>
      <c r="AC1" s="2" t="s">
        <v>875</v>
      </c>
      <c r="AD1" s="2" t="s">
        <v>874</v>
      </c>
      <c r="AE1" t="s">
        <v>25</v>
      </c>
      <c r="AF1" t="s">
        <v>26</v>
      </c>
      <c r="AG1" t="s">
        <v>27</v>
      </c>
    </row>
    <row r="2" spans="1:33">
      <c r="A2" s="3" t="s">
        <v>28</v>
      </c>
      <c r="B2" s="3" t="s">
        <v>30</v>
      </c>
      <c r="C2" s="3" t="s">
        <v>31</v>
      </c>
      <c r="D2" s="3" t="s">
        <v>32</v>
      </c>
      <c r="E2" s="3" t="s">
        <v>33</v>
      </c>
      <c r="F2" s="3" t="s">
        <v>34</v>
      </c>
      <c r="G2" s="3" t="s">
        <v>35</v>
      </c>
      <c r="H2" s="3" t="s">
        <v>36</v>
      </c>
      <c r="I2" s="3" t="s">
        <v>37</v>
      </c>
      <c r="J2" s="3" t="s">
        <v>38</v>
      </c>
      <c r="K2" s="3" t="s">
        <v>29</v>
      </c>
      <c r="L2" s="3" t="s">
        <v>29</v>
      </c>
      <c r="M2" s="3" t="s">
        <v>39</v>
      </c>
      <c r="N2" s="3" t="s">
        <v>29</v>
      </c>
      <c r="O2" s="3" t="s">
        <v>40</v>
      </c>
      <c r="P2" s="3" t="s">
        <v>41</v>
      </c>
      <c r="Q2" s="3" t="s">
        <v>42</v>
      </c>
      <c r="R2" s="3" t="s">
        <v>29</v>
      </c>
      <c r="S2" s="3" t="s">
        <v>43</v>
      </c>
      <c r="T2" s="3" t="s">
        <v>44</v>
      </c>
      <c r="U2" s="3" t="s">
        <v>29</v>
      </c>
      <c r="V2" s="3" t="s">
        <v>45</v>
      </c>
      <c r="W2" s="3" t="s">
        <v>46</v>
      </c>
      <c r="X2" s="4">
        <v>38990</v>
      </c>
      <c r="Y2" s="4" t="str">
        <f>IF(E2&lt;X2,"Oui","Non")</f>
        <v>Non</v>
      </c>
      <c r="Z2" s="3" t="s">
        <v>47</v>
      </c>
      <c r="AA2" s="4" t="s">
        <v>48</v>
      </c>
      <c r="AB2" s="4">
        <f>IF(AA2="","",AA2+1095)</f>
        <v>45556</v>
      </c>
      <c r="AC2" s="4">
        <v>45565</v>
      </c>
      <c r="AD2" s="4" t="str">
        <f>IF(AB2&gt;AC2,"attestation médicale","Certificat médical")</f>
        <v>Certificat médical</v>
      </c>
      <c r="AE2" t="s">
        <v>49</v>
      </c>
      <c r="AF2" t="s">
        <v>50</v>
      </c>
      <c r="AG2" t="s">
        <v>51</v>
      </c>
    </row>
    <row r="3" spans="1:33">
      <c r="A3" s="3" t="s">
        <v>52</v>
      </c>
      <c r="B3" s="3" t="s">
        <v>53</v>
      </c>
      <c r="C3" s="3" t="s">
        <v>54</v>
      </c>
      <c r="D3" s="3" t="s">
        <v>32</v>
      </c>
      <c r="E3" s="3" t="s">
        <v>55</v>
      </c>
      <c r="F3" s="3" t="s">
        <v>56</v>
      </c>
      <c r="G3" s="3" t="s">
        <v>35</v>
      </c>
      <c r="H3" s="3" t="s">
        <v>57</v>
      </c>
      <c r="I3" s="3" t="s">
        <v>58</v>
      </c>
      <c r="J3" s="3" t="s">
        <v>38</v>
      </c>
      <c r="K3" s="3" t="s">
        <v>29</v>
      </c>
      <c r="L3" s="3" t="s">
        <v>29</v>
      </c>
      <c r="M3" s="3" t="s">
        <v>39</v>
      </c>
      <c r="N3" s="3" t="s">
        <v>29</v>
      </c>
      <c r="O3" s="3" t="s">
        <v>59</v>
      </c>
      <c r="P3" s="3" t="s">
        <v>60</v>
      </c>
      <c r="Q3" s="3" t="s">
        <v>42</v>
      </c>
      <c r="R3" s="3" t="s">
        <v>29</v>
      </c>
      <c r="S3" s="3" t="s">
        <v>61</v>
      </c>
      <c r="T3" s="3" t="s">
        <v>62</v>
      </c>
      <c r="U3" s="3" t="s">
        <v>29</v>
      </c>
      <c r="V3" s="3" t="s">
        <v>63</v>
      </c>
      <c r="W3" s="3" t="s">
        <v>64</v>
      </c>
      <c r="X3" s="4">
        <v>38990</v>
      </c>
      <c r="Y3" s="4" t="str">
        <f t="shared" ref="Y3:Y58" si="0">IF(E3&lt;X3,"Oui","Non")</f>
        <v>Non</v>
      </c>
      <c r="Z3" s="3" t="s">
        <v>65</v>
      </c>
      <c r="AA3" s="4" t="s">
        <v>66</v>
      </c>
      <c r="AB3" s="4">
        <f t="shared" ref="AB3:AB29" si="1">IF(AA3="","",AA3+1095)</f>
        <v>46271</v>
      </c>
      <c r="AC3" s="4">
        <v>45565</v>
      </c>
      <c r="AD3" s="4" t="str">
        <f t="shared" ref="AD3:AD28" si="2">IF(AB3&gt;AC3,"attestation médicale","Certificat médical")</f>
        <v>attestation médicale</v>
      </c>
      <c r="AE3" t="s">
        <v>67</v>
      </c>
      <c r="AF3" t="s">
        <v>68</v>
      </c>
      <c r="AG3" t="s">
        <v>69</v>
      </c>
    </row>
    <row r="4" spans="1:33">
      <c r="A4" s="3" t="s">
        <v>70</v>
      </c>
      <c r="B4" s="3" t="s">
        <v>71</v>
      </c>
      <c r="C4" s="3" t="s">
        <v>72</v>
      </c>
      <c r="D4" s="3" t="s">
        <v>32</v>
      </c>
      <c r="E4" s="3" t="s">
        <v>73</v>
      </c>
      <c r="F4" s="3" t="s">
        <v>74</v>
      </c>
      <c r="G4" s="3" t="s">
        <v>35</v>
      </c>
      <c r="H4" s="3" t="s">
        <v>75</v>
      </c>
      <c r="I4" s="3" t="s">
        <v>76</v>
      </c>
      <c r="J4" s="3" t="s">
        <v>38</v>
      </c>
      <c r="K4" s="3" t="s">
        <v>29</v>
      </c>
      <c r="L4" s="3" t="s">
        <v>29</v>
      </c>
      <c r="M4" s="3" t="s">
        <v>39</v>
      </c>
      <c r="N4" s="3" t="s">
        <v>29</v>
      </c>
      <c r="O4" s="3" t="s">
        <v>77</v>
      </c>
      <c r="P4" s="3" t="s">
        <v>78</v>
      </c>
      <c r="Q4" s="3" t="s">
        <v>42</v>
      </c>
      <c r="R4" s="3" t="s">
        <v>29</v>
      </c>
      <c r="S4" s="3" t="s">
        <v>79</v>
      </c>
      <c r="T4" s="3" t="s">
        <v>80</v>
      </c>
      <c r="U4" s="3" t="s">
        <v>29</v>
      </c>
      <c r="V4" s="3" t="s">
        <v>81</v>
      </c>
      <c r="W4" s="3" t="s">
        <v>82</v>
      </c>
      <c r="X4" s="4">
        <v>38990</v>
      </c>
      <c r="Y4" s="4" t="str">
        <f t="shared" si="0"/>
        <v>Non</v>
      </c>
      <c r="Z4" s="3" t="s">
        <v>65</v>
      </c>
      <c r="AA4" s="4" t="s">
        <v>83</v>
      </c>
      <c r="AB4" s="4">
        <f t="shared" si="1"/>
        <v>46207</v>
      </c>
      <c r="AC4" s="4">
        <v>45565</v>
      </c>
      <c r="AD4" s="4" t="str">
        <f t="shared" si="2"/>
        <v>attestation médicale</v>
      </c>
      <c r="AE4" t="s">
        <v>84</v>
      </c>
      <c r="AF4" t="s">
        <v>85</v>
      </c>
      <c r="AG4" t="s">
        <v>69</v>
      </c>
    </row>
    <row r="5" spans="1:33">
      <c r="A5" s="3" t="s">
        <v>86</v>
      </c>
      <c r="B5" s="3" t="s">
        <v>87</v>
      </c>
      <c r="C5" s="3" t="s">
        <v>88</v>
      </c>
      <c r="D5" s="3" t="s">
        <v>32</v>
      </c>
      <c r="E5" s="3" t="s">
        <v>89</v>
      </c>
      <c r="F5" s="3" t="s">
        <v>90</v>
      </c>
      <c r="G5" s="3" t="s">
        <v>35</v>
      </c>
      <c r="H5" s="3" t="s">
        <v>75</v>
      </c>
      <c r="I5" s="3" t="s">
        <v>76</v>
      </c>
      <c r="J5" s="3" t="s">
        <v>38</v>
      </c>
      <c r="K5" s="3" t="s">
        <v>29</v>
      </c>
      <c r="L5" s="3" t="s">
        <v>29</v>
      </c>
      <c r="M5" s="3" t="s">
        <v>39</v>
      </c>
      <c r="N5" s="3" t="s">
        <v>29</v>
      </c>
      <c r="O5" s="3" t="s">
        <v>91</v>
      </c>
      <c r="P5" s="3" t="s">
        <v>92</v>
      </c>
      <c r="Q5" s="3" t="s">
        <v>42</v>
      </c>
      <c r="R5" s="3" t="s">
        <v>29</v>
      </c>
      <c r="S5" s="3" t="s">
        <v>79</v>
      </c>
      <c r="T5" s="3" t="s">
        <v>80</v>
      </c>
      <c r="U5" s="3" t="s">
        <v>29</v>
      </c>
      <c r="V5" s="3" t="s">
        <v>93</v>
      </c>
      <c r="W5" s="3" t="s">
        <v>94</v>
      </c>
      <c r="X5" s="4">
        <v>38990</v>
      </c>
      <c r="Y5" s="4" t="str">
        <f t="shared" si="0"/>
        <v>Non</v>
      </c>
      <c r="Z5" s="3" t="s">
        <v>47</v>
      </c>
      <c r="AA5" s="4" t="s">
        <v>95</v>
      </c>
      <c r="AB5" s="4">
        <f t="shared" si="1"/>
        <v>45694</v>
      </c>
      <c r="AC5" s="4">
        <v>45565</v>
      </c>
      <c r="AD5" s="4" t="str">
        <f t="shared" si="2"/>
        <v>attestation médicale</v>
      </c>
      <c r="AE5" t="s">
        <v>96</v>
      </c>
      <c r="AF5" t="s">
        <v>97</v>
      </c>
      <c r="AG5" t="s">
        <v>51</v>
      </c>
    </row>
    <row r="6" spans="1:33">
      <c r="A6" s="3" t="s">
        <v>98</v>
      </c>
      <c r="B6" s="3" t="s">
        <v>99</v>
      </c>
      <c r="C6" s="3" t="s">
        <v>100</v>
      </c>
      <c r="D6" s="3" t="s">
        <v>32</v>
      </c>
      <c r="E6" s="3" t="s">
        <v>101</v>
      </c>
      <c r="F6" s="3" t="s">
        <v>102</v>
      </c>
      <c r="G6" s="3" t="s">
        <v>35</v>
      </c>
      <c r="H6" s="3" t="s">
        <v>103</v>
      </c>
      <c r="I6" s="3" t="s">
        <v>104</v>
      </c>
      <c r="J6" s="3" t="s">
        <v>38</v>
      </c>
      <c r="K6" s="3" t="s">
        <v>29</v>
      </c>
      <c r="L6" s="3" t="s">
        <v>29</v>
      </c>
      <c r="M6" s="3" t="s">
        <v>39</v>
      </c>
      <c r="N6" s="3" t="s">
        <v>29</v>
      </c>
      <c r="O6" s="3" t="s">
        <v>105</v>
      </c>
      <c r="P6" s="3" t="s">
        <v>106</v>
      </c>
      <c r="Q6" s="3" t="s">
        <v>42</v>
      </c>
      <c r="R6" s="3" t="s">
        <v>29</v>
      </c>
      <c r="S6" s="3" t="s">
        <v>79</v>
      </c>
      <c r="T6" s="3" t="s">
        <v>80</v>
      </c>
      <c r="U6" s="3" t="s">
        <v>29</v>
      </c>
      <c r="V6" s="3" t="s">
        <v>29</v>
      </c>
      <c r="W6" s="3" t="s">
        <v>107</v>
      </c>
      <c r="X6" s="4">
        <v>38990</v>
      </c>
      <c r="Y6" s="4" t="str">
        <f t="shared" si="0"/>
        <v>Non</v>
      </c>
      <c r="Z6" s="3" t="s">
        <v>65</v>
      </c>
      <c r="AA6" s="4" t="s">
        <v>56</v>
      </c>
      <c r="AB6" s="4">
        <f t="shared" si="1"/>
        <v>46277</v>
      </c>
      <c r="AC6" s="4">
        <v>45565</v>
      </c>
      <c r="AD6" s="4" t="str">
        <f t="shared" si="2"/>
        <v>attestation médicale</v>
      </c>
      <c r="AE6" t="s">
        <v>108</v>
      </c>
      <c r="AF6" t="s">
        <v>109</v>
      </c>
      <c r="AG6" t="s">
        <v>69</v>
      </c>
    </row>
    <row r="7" spans="1:33">
      <c r="A7" s="3" t="s">
        <v>110</v>
      </c>
      <c r="B7" s="3" t="s">
        <v>111</v>
      </c>
      <c r="C7" s="3" t="s">
        <v>112</v>
      </c>
      <c r="D7" s="3" t="s">
        <v>32</v>
      </c>
      <c r="E7" s="3" t="s">
        <v>113</v>
      </c>
      <c r="F7" s="3" t="s">
        <v>114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29</v>
      </c>
      <c r="L7" s="3" t="s">
        <v>29</v>
      </c>
      <c r="M7" s="3" t="s">
        <v>39</v>
      </c>
      <c r="N7" s="3" t="s">
        <v>29</v>
      </c>
      <c r="O7" s="3" t="s">
        <v>115</v>
      </c>
      <c r="P7" s="3" t="s">
        <v>116</v>
      </c>
      <c r="Q7" s="3" t="s">
        <v>42</v>
      </c>
      <c r="R7" s="3" t="s">
        <v>29</v>
      </c>
      <c r="S7" s="3" t="s">
        <v>117</v>
      </c>
      <c r="T7" s="3" t="s">
        <v>118</v>
      </c>
      <c r="U7" s="3" t="s">
        <v>29</v>
      </c>
      <c r="V7" s="3" t="s">
        <v>119</v>
      </c>
      <c r="W7" s="3" t="s">
        <v>120</v>
      </c>
      <c r="X7" s="4">
        <v>38990</v>
      </c>
      <c r="Y7" s="4" t="str">
        <f t="shared" si="0"/>
        <v>Non</v>
      </c>
      <c r="Z7" s="3" t="s">
        <v>47</v>
      </c>
      <c r="AA7" s="4" t="s">
        <v>121</v>
      </c>
      <c r="AB7" s="4">
        <f t="shared" si="1"/>
        <v>45180</v>
      </c>
      <c r="AC7" s="4">
        <v>45565</v>
      </c>
      <c r="AD7" s="4" t="str">
        <f t="shared" si="2"/>
        <v>Certificat médical</v>
      </c>
      <c r="AE7" t="s">
        <v>122</v>
      </c>
      <c r="AF7" t="s">
        <v>123</v>
      </c>
      <c r="AG7" t="s">
        <v>69</v>
      </c>
    </row>
    <row r="8" spans="1:33">
      <c r="A8" s="3" t="s">
        <v>124</v>
      </c>
      <c r="B8" s="3" t="s">
        <v>125</v>
      </c>
      <c r="C8" s="3" t="s">
        <v>126</v>
      </c>
      <c r="D8" s="3" t="s">
        <v>32</v>
      </c>
      <c r="E8" s="3" t="s">
        <v>127</v>
      </c>
      <c r="F8" s="3" t="s">
        <v>128</v>
      </c>
      <c r="G8" s="3" t="s">
        <v>129</v>
      </c>
      <c r="H8" s="3" t="s">
        <v>130</v>
      </c>
      <c r="I8" s="3" t="s">
        <v>131</v>
      </c>
      <c r="J8" s="3" t="s">
        <v>38</v>
      </c>
      <c r="K8" s="3" t="s">
        <v>29</v>
      </c>
      <c r="L8" s="3" t="s">
        <v>29</v>
      </c>
      <c r="M8" s="3" t="s">
        <v>39</v>
      </c>
      <c r="N8" s="3" t="s">
        <v>29</v>
      </c>
      <c r="O8" s="3" t="s">
        <v>132</v>
      </c>
      <c r="P8" s="3" t="s">
        <v>133</v>
      </c>
      <c r="Q8" s="3" t="s">
        <v>42</v>
      </c>
      <c r="R8" s="3" t="s">
        <v>29</v>
      </c>
      <c r="S8" s="3" t="s">
        <v>134</v>
      </c>
      <c r="T8" s="3" t="s">
        <v>135</v>
      </c>
      <c r="U8" s="3" t="s">
        <v>29</v>
      </c>
      <c r="V8" s="3" t="s">
        <v>136</v>
      </c>
      <c r="W8" s="3" t="s">
        <v>137</v>
      </c>
      <c r="X8" s="4">
        <v>38990</v>
      </c>
      <c r="Y8" s="4" t="str">
        <f t="shared" si="0"/>
        <v>Non</v>
      </c>
      <c r="Z8" s="3" t="s">
        <v>47</v>
      </c>
      <c r="AA8" s="4" t="s">
        <v>138</v>
      </c>
      <c r="AB8" s="4">
        <f t="shared" si="1"/>
        <v>45835</v>
      </c>
      <c r="AC8" s="4">
        <v>45565</v>
      </c>
      <c r="AD8" s="4" t="str">
        <f t="shared" si="2"/>
        <v>attestation médicale</v>
      </c>
      <c r="AE8" t="s">
        <v>139</v>
      </c>
      <c r="AF8" t="s">
        <v>140</v>
      </c>
      <c r="AG8" t="s">
        <v>69</v>
      </c>
    </row>
    <row r="9" spans="1:33">
      <c r="A9" s="3" t="s">
        <v>141</v>
      </c>
      <c r="B9" s="3" t="s">
        <v>142</v>
      </c>
      <c r="C9" s="3" t="s">
        <v>143</v>
      </c>
      <c r="D9" s="3" t="s">
        <v>32</v>
      </c>
      <c r="E9" s="3" t="s">
        <v>144</v>
      </c>
      <c r="F9" s="3" t="s">
        <v>83</v>
      </c>
      <c r="G9" s="3" t="s">
        <v>35</v>
      </c>
      <c r="H9" s="3" t="s">
        <v>36</v>
      </c>
      <c r="I9" s="3" t="s">
        <v>37</v>
      </c>
      <c r="J9" s="3" t="s">
        <v>38</v>
      </c>
      <c r="K9" s="3" t="s">
        <v>29</v>
      </c>
      <c r="L9" s="3" t="s">
        <v>29</v>
      </c>
      <c r="M9" s="3" t="s">
        <v>39</v>
      </c>
      <c r="N9" s="3" t="s">
        <v>29</v>
      </c>
      <c r="O9" s="3" t="s">
        <v>145</v>
      </c>
      <c r="P9" s="3" t="s">
        <v>146</v>
      </c>
      <c r="Q9" s="3" t="s">
        <v>42</v>
      </c>
      <c r="R9" s="3" t="s">
        <v>29</v>
      </c>
      <c r="S9" s="3" t="s">
        <v>79</v>
      </c>
      <c r="T9" s="3" t="s">
        <v>80</v>
      </c>
      <c r="U9" s="3" t="s">
        <v>147</v>
      </c>
      <c r="V9" s="3" t="s">
        <v>29</v>
      </c>
      <c r="W9" s="3" t="s">
        <v>148</v>
      </c>
      <c r="X9" s="4">
        <v>38990</v>
      </c>
      <c r="Y9" s="4" t="str">
        <f t="shared" si="0"/>
        <v>Non</v>
      </c>
      <c r="Z9" s="3" t="s">
        <v>47</v>
      </c>
      <c r="AA9" s="4" t="s">
        <v>149</v>
      </c>
      <c r="AB9" s="4">
        <f t="shared" si="1"/>
        <v>45900</v>
      </c>
      <c r="AC9" s="4">
        <v>45565</v>
      </c>
      <c r="AD9" s="4" t="str">
        <f t="shared" si="2"/>
        <v>attestation médicale</v>
      </c>
      <c r="AE9" t="s">
        <v>150</v>
      </c>
      <c r="AF9" t="s">
        <v>151</v>
      </c>
      <c r="AG9" t="s">
        <v>69</v>
      </c>
    </row>
    <row r="10" spans="1:33">
      <c r="A10" s="3" t="s">
        <v>152</v>
      </c>
      <c r="B10" s="3" t="s">
        <v>153</v>
      </c>
      <c r="C10" s="3" t="s">
        <v>154</v>
      </c>
      <c r="D10" s="3" t="s">
        <v>32</v>
      </c>
      <c r="E10" s="3" t="s">
        <v>155</v>
      </c>
      <c r="F10" s="3" t="s">
        <v>83</v>
      </c>
      <c r="G10" s="3" t="s">
        <v>35</v>
      </c>
      <c r="H10" s="3" t="s">
        <v>36</v>
      </c>
      <c r="I10" s="3" t="s">
        <v>37</v>
      </c>
      <c r="J10" s="3" t="s">
        <v>38</v>
      </c>
      <c r="K10" s="3" t="s">
        <v>29</v>
      </c>
      <c r="L10" s="3" t="s">
        <v>29</v>
      </c>
      <c r="M10" s="3" t="s">
        <v>39</v>
      </c>
      <c r="N10" s="3" t="s">
        <v>29</v>
      </c>
      <c r="O10" s="3" t="s">
        <v>156</v>
      </c>
      <c r="P10" s="3" t="s">
        <v>157</v>
      </c>
      <c r="Q10" s="3" t="s">
        <v>42</v>
      </c>
      <c r="R10" s="3" t="s">
        <v>29</v>
      </c>
      <c r="S10" s="3" t="s">
        <v>158</v>
      </c>
      <c r="T10" s="3" t="s">
        <v>159</v>
      </c>
      <c r="U10" s="3" t="s">
        <v>29</v>
      </c>
      <c r="V10" s="3" t="s">
        <v>29</v>
      </c>
      <c r="W10" s="3" t="s">
        <v>160</v>
      </c>
      <c r="X10" s="4">
        <v>38990</v>
      </c>
      <c r="Y10" s="4" t="str">
        <f t="shared" si="0"/>
        <v>Non</v>
      </c>
      <c r="Z10" s="3" t="s">
        <v>47</v>
      </c>
      <c r="AA10" s="4" t="s">
        <v>161</v>
      </c>
      <c r="AB10" s="4">
        <f t="shared" si="1"/>
        <v>45906</v>
      </c>
      <c r="AC10" s="4">
        <v>45565</v>
      </c>
      <c r="AD10" s="4" t="str">
        <f t="shared" si="2"/>
        <v>attestation médicale</v>
      </c>
      <c r="AE10" t="s">
        <v>162</v>
      </c>
      <c r="AF10" t="s">
        <v>163</v>
      </c>
      <c r="AG10" t="s">
        <v>51</v>
      </c>
    </row>
    <row r="11" spans="1:33">
      <c r="A11" s="3" t="s">
        <v>164</v>
      </c>
      <c r="B11" s="3" t="s">
        <v>165</v>
      </c>
      <c r="C11" s="3" t="s">
        <v>166</v>
      </c>
      <c r="D11" s="3" t="s">
        <v>32</v>
      </c>
      <c r="E11" s="3" t="s">
        <v>167</v>
      </c>
      <c r="F11" s="3" t="s">
        <v>168</v>
      </c>
      <c r="G11" s="3" t="s">
        <v>35</v>
      </c>
      <c r="H11" s="3" t="s">
        <v>130</v>
      </c>
      <c r="I11" s="3" t="s">
        <v>131</v>
      </c>
      <c r="J11" s="3" t="s">
        <v>38</v>
      </c>
      <c r="K11" s="3" t="s">
        <v>29</v>
      </c>
      <c r="L11" s="3" t="s">
        <v>29</v>
      </c>
      <c r="M11" s="3" t="s">
        <v>39</v>
      </c>
      <c r="N11" s="3" t="s">
        <v>29</v>
      </c>
      <c r="O11" s="3" t="s">
        <v>169</v>
      </c>
      <c r="P11" s="3" t="s">
        <v>170</v>
      </c>
      <c r="Q11" s="3" t="s">
        <v>42</v>
      </c>
      <c r="R11" s="3" t="s">
        <v>29</v>
      </c>
      <c r="S11" s="3" t="s">
        <v>79</v>
      </c>
      <c r="T11" s="3" t="s">
        <v>80</v>
      </c>
      <c r="U11" s="3" t="s">
        <v>29</v>
      </c>
      <c r="V11" s="3" t="s">
        <v>171</v>
      </c>
      <c r="W11" s="3" t="s">
        <v>172</v>
      </c>
      <c r="X11" s="4">
        <v>38990</v>
      </c>
      <c r="Y11" s="4" t="str">
        <f t="shared" si="0"/>
        <v>Non</v>
      </c>
      <c r="Z11" s="3" t="s">
        <v>47</v>
      </c>
      <c r="AA11" s="4" t="s">
        <v>173</v>
      </c>
      <c r="AB11" s="4">
        <f t="shared" si="1"/>
        <v>45898</v>
      </c>
      <c r="AC11" s="4">
        <v>45565</v>
      </c>
      <c r="AD11" s="4" t="str">
        <f t="shared" si="2"/>
        <v>attestation médicale</v>
      </c>
      <c r="AE11" t="s">
        <v>174</v>
      </c>
      <c r="AF11" t="s">
        <v>175</v>
      </c>
      <c r="AG11" t="s">
        <v>69</v>
      </c>
    </row>
    <row r="12" spans="1:33">
      <c r="A12" s="3" t="s">
        <v>176</v>
      </c>
      <c r="B12" s="3" t="s">
        <v>177</v>
      </c>
      <c r="C12" s="3" t="s">
        <v>166</v>
      </c>
      <c r="D12" s="3" t="s">
        <v>32</v>
      </c>
      <c r="E12" s="3" t="s">
        <v>178</v>
      </c>
      <c r="F12" s="3" t="s">
        <v>179</v>
      </c>
      <c r="G12" s="3" t="s">
        <v>35</v>
      </c>
      <c r="H12" s="3" t="s">
        <v>75</v>
      </c>
      <c r="I12" s="3" t="s">
        <v>76</v>
      </c>
      <c r="J12" s="3" t="s">
        <v>38</v>
      </c>
      <c r="K12" s="3" t="s">
        <v>29</v>
      </c>
      <c r="L12" s="3" t="s">
        <v>29</v>
      </c>
      <c r="M12" s="3" t="s">
        <v>39</v>
      </c>
      <c r="N12" s="3" t="s">
        <v>29</v>
      </c>
      <c r="O12" s="3" t="s">
        <v>145</v>
      </c>
      <c r="P12" s="3" t="s">
        <v>180</v>
      </c>
      <c r="Q12" s="3" t="s">
        <v>42</v>
      </c>
      <c r="R12" s="3" t="s">
        <v>29</v>
      </c>
      <c r="S12" s="3" t="s">
        <v>79</v>
      </c>
      <c r="T12" s="3" t="s">
        <v>80</v>
      </c>
      <c r="U12" s="3" t="s">
        <v>29</v>
      </c>
      <c r="V12" s="3" t="s">
        <v>29</v>
      </c>
      <c r="W12" s="3" t="s">
        <v>181</v>
      </c>
      <c r="X12" s="4">
        <v>38990</v>
      </c>
      <c r="Y12" s="4" t="str">
        <f t="shared" si="0"/>
        <v>Non</v>
      </c>
      <c r="Z12" s="3" t="s">
        <v>47</v>
      </c>
      <c r="AA12" s="4" t="s">
        <v>182</v>
      </c>
      <c r="AB12" s="4">
        <f t="shared" si="1"/>
        <v>45842</v>
      </c>
      <c r="AC12" s="4">
        <v>45565</v>
      </c>
      <c r="AD12" s="4" t="str">
        <f t="shared" si="2"/>
        <v>attestation médicale</v>
      </c>
      <c r="AE12" t="s">
        <v>183</v>
      </c>
      <c r="AF12" t="s">
        <v>184</v>
      </c>
      <c r="AG12" t="s">
        <v>69</v>
      </c>
    </row>
    <row r="13" spans="1:33">
      <c r="A13" s="3" t="s">
        <v>185</v>
      </c>
      <c r="B13" s="3" t="s">
        <v>186</v>
      </c>
      <c r="C13" s="3" t="s">
        <v>187</v>
      </c>
      <c r="D13" s="3" t="s">
        <v>32</v>
      </c>
      <c r="E13" s="3" t="s">
        <v>188</v>
      </c>
      <c r="F13" s="3" t="s">
        <v>189</v>
      </c>
      <c r="G13" s="3" t="s">
        <v>35</v>
      </c>
      <c r="H13" s="3" t="s">
        <v>103</v>
      </c>
      <c r="I13" s="3" t="s">
        <v>104</v>
      </c>
      <c r="J13" s="3" t="s">
        <v>38</v>
      </c>
      <c r="K13" s="3" t="s">
        <v>29</v>
      </c>
      <c r="L13" s="3" t="s">
        <v>29</v>
      </c>
      <c r="M13" s="3" t="s">
        <v>39</v>
      </c>
      <c r="N13" s="3" t="s">
        <v>29</v>
      </c>
      <c r="O13" s="3" t="s">
        <v>190</v>
      </c>
      <c r="P13" s="3" t="s">
        <v>191</v>
      </c>
      <c r="Q13" s="3" t="s">
        <v>42</v>
      </c>
      <c r="R13" s="3" t="s">
        <v>29</v>
      </c>
      <c r="S13" s="3" t="s">
        <v>134</v>
      </c>
      <c r="T13" s="3" t="s">
        <v>135</v>
      </c>
      <c r="U13" s="3" t="s">
        <v>29</v>
      </c>
      <c r="V13" s="3" t="s">
        <v>29</v>
      </c>
      <c r="W13" s="3" t="s">
        <v>192</v>
      </c>
      <c r="X13" s="4">
        <v>38990</v>
      </c>
      <c r="Y13" s="4" t="str">
        <f t="shared" si="0"/>
        <v>Non</v>
      </c>
      <c r="Z13" s="3" t="s">
        <v>47</v>
      </c>
      <c r="AA13" s="4" t="s">
        <v>193</v>
      </c>
      <c r="AB13" s="4">
        <f t="shared" si="1"/>
        <v>46039</v>
      </c>
      <c r="AC13" s="4">
        <v>45565</v>
      </c>
      <c r="AD13" s="4" t="str">
        <f t="shared" si="2"/>
        <v>attestation médicale</v>
      </c>
      <c r="AE13" t="s">
        <v>194</v>
      </c>
      <c r="AF13" t="s">
        <v>195</v>
      </c>
      <c r="AG13" t="s">
        <v>51</v>
      </c>
    </row>
    <row r="14" spans="1:33">
      <c r="A14" s="3" t="s">
        <v>196</v>
      </c>
      <c r="B14" s="3" t="s">
        <v>197</v>
      </c>
      <c r="C14" s="3" t="s">
        <v>198</v>
      </c>
      <c r="D14" s="3" t="s">
        <v>32</v>
      </c>
      <c r="E14" s="3" t="s">
        <v>199</v>
      </c>
      <c r="F14" s="3" t="s">
        <v>128</v>
      </c>
      <c r="G14" s="3" t="s">
        <v>129</v>
      </c>
      <c r="H14" s="3" t="s">
        <v>103</v>
      </c>
      <c r="I14" s="3" t="s">
        <v>104</v>
      </c>
      <c r="J14" s="3" t="s">
        <v>38</v>
      </c>
      <c r="K14" s="3" t="s">
        <v>29</v>
      </c>
      <c r="L14" s="3" t="s">
        <v>29</v>
      </c>
      <c r="M14" s="3" t="s">
        <v>39</v>
      </c>
      <c r="N14" s="3" t="s">
        <v>29</v>
      </c>
      <c r="O14" s="3" t="s">
        <v>77</v>
      </c>
      <c r="P14" s="3" t="s">
        <v>200</v>
      </c>
      <c r="Q14" s="3" t="s">
        <v>42</v>
      </c>
      <c r="R14" s="3" t="s">
        <v>29</v>
      </c>
      <c r="S14" s="3" t="s">
        <v>201</v>
      </c>
      <c r="T14" s="3" t="s">
        <v>202</v>
      </c>
      <c r="U14" s="3" t="s">
        <v>203</v>
      </c>
      <c r="V14" s="3" t="s">
        <v>29</v>
      </c>
      <c r="W14" s="3" t="s">
        <v>204</v>
      </c>
      <c r="X14" s="4">
        <v>38990</v>
      </c>
      <c r="Y14" s="4" t="str">
        <f t="shared" si="0"/>
        <v>Non</v>
      </c>
      <c r="Z14" s="3" t="s">
        <v>47</v>
      </c>
      <c r="AA14" s="4" t="s">
        <v>205</v>
      </c>
      <c r="AB14" s="4">
        <f t="shared" si="1"/>
        <v>45864</v>
      </c>
      <c r="AC14" s="4">
        <v>45565</v>
      </c>
      <c r="AD14" s="4" t="str">
        <f t="shared" si="2"/>
        <v>attestation médicale</v>
      </c>
      <c r="AE14" t="s">
        <v>206</v>
      </c>
      <c r="AF14" t="s">
        <v>207</v>
      </c>
      <c r="AG14" t="s">
        <v>51</v>
      </c>
    </row>
    <row r="15" spans="1:33">
      <c r="A15" s="3" t="s">
        <v>208</v>
      </c>
      <c r="B15" s="3" t="s">
        <v>209</v>
      </c>
      <c r="C15" s="3" t="s">
        <v>210</v>
      </c>
      <c r="D15" s="3" t="s">
        <v>32</v>
      </c>
      <c r="E15" s="3" t="s">
        <v>211</v>
      </c>
      <c r="F15" s="3" t="s">
        <v>74</v>
      </c>
      <c r="G15" s="3" t="s">
        <v>35</v>
      </c>
      <c r="H15" s="3" t="s">
        <v>103</v>
      </c>
      <c r="I15" s="3" t="s">
        <v>104</v>
      </c>
      <c r="J15" s="3" t="s">
        <v>38</v>
      </c>
      <c r="K15" s="3" t="s">
        <v>29</v>
      </c>
      <c r="L15" s="3" t="s">
        <v>29</v>
      </c>
      <c r="M15" s="3" t="s">
        <v>39</v>
      </c>
      <c r="N15" s="3" t="s">
        <v>29</v>
      </c>
      <c r="O15" s="3" t="s">
        <v>77</v>
      </c>
      <c r="P15" s="3" t="s">
        <v>212</v>
      </c>
      <c r="Q15" s="3" t="s">
        <v>42</v>
      </c>
      <c r="R15" s="3" t="s">
        <v>29</v>
      </c>
      <c r="S15" s="3" t="s">
        <v>43</v>
      </c>
      <c r="T15" s="3" t="s">
        <v>44</v>
      </c>
      <c r="U15" s="3" t="s">
        <v>213</v>
      </c>
      <c r="V15" s="3" t="s">
        <v>214</v>
      </c>
      <c r="W15" s="3" t="s">
        <v>215</v>
      </c>
      <c r="X15" s="4">
        <v>38990</v>
      </c>
      <c r="Y15" s="4" t="str">
        <f t="shared" si="0"/>
        <v>Non</v>
      </c>
      <c r="Z15" s="3" t="s">
        <v>65</v>
      </c>
      <c r="AA15" s="4" t="s">
        <v>216</v>
      </c>
      <c r="AB15" s="4">
        <f t="shared" si="1"/>
        <v>46276</v>
      </c>
      <c r="AC15" s="4">
        <v>45565</v>
      </c>
      <c r="AD15" s="4" t="str">
        <f t="shared" si="2"/>
        <v>attestation médicale</v>
      </c>
      <c r="AE15" t="s">
        <v>217</v>
      </c>
      <c r="AF15" t="s">
        <v>218</v>
      </c>
      <c r="AG15" t="s">
        <v>69</v>
      </c>
    </row>
    <row r="16" spans="1:33">
      <c r="A16" s="3" t="s">
        <v>219</v>
      </c>
      <c r="B16" s="3" t="s">
        <v>220</v>
      </c>
      <c r="C16" s="3" t="s">
        <v>221</v>
      </c>
      <c r="D16" s="3" t="s">
        <v>32</v>
      </c>
      <c r="E16" s="3" t="s">
        <v>222</v>
      </c>
      <c r="F16" s="3" t="s">
        <v>102</v>
      </c>
      <c r="G16" s="3" t="s">
        <v>35</v>
      </c>
      <c r="H16" s="3" t="s">
        <v>75</v>
      </c>
      <c r="I16" s="3" t="s">
        <v>76</v>
      </c>
      <c r="J16" s="3" t="s">
        <v>38</v>
      </c>
      <c r="K16" s="3" t="s">
        <v>29</v>
      </c>
      <c r="L16" s="3" t="s">
        <v>29</v>
      </c>
      <c r="M16" s="3" t="s">
        <v>39</v>
      </c>
      <c r="N16" s="3" t="s">
        <v>29</v>
      </c>
      <c r="O16" s="3" t="s">
        <v>223</v>
      </c>
      <c r="P16" s="3" t="s">
        <v>224</v>
      </c>
      <c r="Q16" s="3" t="s">
        <v>42</v>
      </c>
      <c r="R16" s="3" t="s">
        <v>29</v>
      </c>
      <c r="S16" s="3" t="s">
        <v>225</v>
      </c>
      <c r="T16" s="3" t="s">
        <v>226</v>
      </c>
      <c r="U16" s="3" t="s">
        <v>29</v>
      </c>
      <c r="V16" s="3" t="s">
        <v>227</v>
      </c>
      <c r="W16" s="3" t="s">
        <v>228</v>
      </c>
      <c r="X16" s="4">
        <v>38990</v>
      </c>
      <c r="Y16" s="4" t="str">
        <f t="shared" si="0"/>
        <v>Non</v>
      </c>
      <c r="Z16" s="3" t="s">
        <v>65</v>
      </c>
      <c r="AA16" s="4" t="s">
        <v>216</v>
      </c>
      <c r="AB16" s="4">
        <f t="shared" si="1"/>
        <v>46276</v>
      </c>
      <c r="AC16" s="4">
        <v>45565</v>
      </c>
      <c r="AD16" s="4" t="str">
        <f t="shared" si="2"/>
        <v>attestation médicale</v>
      </c>
      <c r="AE16" t="s">
        <v>150</v>
      </c>
      <c r="AF16" t="s">
        <v>151</v>
      </c>
      <c r="AG16" t="s">
        <v>69</v>
      </c>
    </row>
    <row r="17" spans="1:33">
      <c r="A17" s="3" t="s">
        <v>229</v>
      </c>
      <c r="B17" s="3" t="s">
        <v>230</v>
      </c>
      <c r="C17" s="3" t="s">
        <v>231</v>
      </c>
      <c r="D17" s="3" t="s">
        <v>32</v>
      </c>
      <c r="E17" s="3" t="s">
        <v>232</v>
      </c>
      <c r="F17" s="3" t="s">
        <v>216</v>
      </c>
      <c r="G17" s="3" t="s">
        <v>35</v>
      </c>
      <c r="H17" s="3" t="s">
        <v>75</v>
      </c>
      <c r="I17" s="3" t="s">
        <v>76</v>
      </c>
      <c r="J17" s="3" t="s">
        <v>38</v>
      </c>
      <c r="K17" s="3" t="s">
        <v>29</v>
      </c>
      <c r="L17" s="3" t="s">
        <v>29</v>
      </c>
      <c r="M17" s="3" t="s">
        <v>39</v>
      </c>
      <c r="N17" s="3" t="s">
        <v>29</v>
      </c>
      <c r="O17" s="3" t="s">
        <v>233</v>
      </c>
      <c r="P17" s="3" t="s">
        <v>234</v>
      </c>
      <c r="Q17" s="3" t="s">
        <v>42</v>
      </c>
      <c r="R17" s="3" t="s">
        <v>29</v>
      </c>
      <c r="S17" s="3" t="s">
        <v>235</v>
      </c>
      <c r="T17" s="3" t="s">
        <v>236</v>
      </c>
      <c r="U17" s="3" t="s">
        <v>29</v>
      </c>
      <c r="V17" s="3" t="s">
        <v>237</v>
      </c>
      <c r="W17" s="3" t="s">
        <v>238</v>
      </c>
      <c r="X17" s="4">
        <v>38990</v>
      </c>
      <c r="Y17" s="4" t="str">
        <f t="shared" si="0"/>
        <v>Non</v>
      </c>
      <c r="Z17" s="3" t="s">
        <v>47</v>
      </c>
      <c r="AA17" s="4" t="s">
        <v>239</v>
      </c>
      <c r="AB17" s="4">
        <f t="shared" si="1"/>
        <v>45829</v>
      </c>
      <c r="AC17" s="4">
        <v>45565</v>
      </c>
      <c r="AD17" s="4" t="str">
        <f t="shared" si="2"/>
        <v>attestation médicale</v>
      </c>
      <c r="AE17" t="s">
        <v>240</v>
      </c>
      <c r="AF17" t="s">
        <v>241</v>
      </c>
      <c r="AG17" t="s">
        <v>69</v>
      </c>
    </row>
    <row r="18" spans="1:33">
      <c r="A18" s="3" t="s">
        <v>242</v>
      </c>
      <c r="B18" s="3" t="s">
        <v>243</v>
      </c>
      <c r="C18" s="3" t="s">
        <v>244</v>
      </c>
      <c r="D18" s="3" t="s">
        <v>32</v>
      </c>
      <c r="E18" s="3" t="s">
        <v>245</v>
      </c>
      <c r="F18" s="3" t="s">
        <v>102</v>
      </c>
      <c r="G18" s="3" t="s">
        <v>35</v>
      </c>
      <c r="H18" s="3" t="s">
        <v>36</v>
      </c>
      <c r="I18" s="3" t="s">
        <v>37</v>
      </c>
      <c r="J18" s="3" t="s">
        <v>38</v>
      </c>
      <c r="K18" s="3" t="s">
        <v>29</v>
      </c>
      <c r="L18" s="3" t="s">
        <v>29</v>
      </c>
      <c r="M18" s="3" t="s">
        <v>39</v>
      </c>
      <c r="N18" s="3" t="s">
        <v>29</v>
      </c>
      <c r="O18" s="3" t="s">
        <v>246</v>
      </c>
      <c r="P18" s="3" t="s">
        <v>247</v>
      </c>
      <c r="Q18" s="3" t="s">
        <v>42</v>
      </c>
      <c r="R18" s="3" t="s">
        <v>29</v>
      </c>
      <c r="S18" s="3" t="s">
        <v>248</v>
      </c>
      <c r="T18" s="3" t="s">
        <v>249</v>
      </c>
      <c r="U18" s="3" t="s">
        <v>29</v>
      </c>
      <c r="V18" s="3" t="s">
        <v>29</v>
      </c>
      <c r="W18" s="3" t="s">
        <v>250</v>
      </c>
      <c r="X18" s="4">
        <v>38990</v>
      </c>
      <c r="Y18" s="4" t="str">
        <f t="shared" si="0"/>
        <v>Non</v>
      </c>
      <c r="Z18" s="3" t="s">
        <v>47</v>
      </c>
      <c r="AA18" s="4" t="s">
        <v>251</v>
      </c>
      <c r="AB18" s="4">
        <f t="shared" si="1"/>
        <v>45579</v>
      </c>
      <c r="AC18" s="4">
        <v>45565</v>
      </c>
      <c r="AD18" s="4" t="str">
        <f t="shared" si="2"/>
        <v>attestation médicale</v>
      </c>
      <c r="AE18" t="s">
        <v>252</v>
      </c>
      <c r="AF18" t="s">
        <v>253</v>
      </c>
      <c r="AG18" t="s">
        <v>69</v>
      </c>
    </row>
    <row r="19" spans="1:33">
      <c r="A19" s="3" t="s">
        <v>254</v>
      </c>
      <c r="B19" s="3" t="s">
        <v>255</v>
      </c>
      <c r="C19" s="3" t="s">
        <v>256</v>
      </c>
      <c r="D19" s="3" t="s">
        <v>257</v>
      </c>
      <c r="E19" s="3" t="s">
        <v>258</v>
      </c>
      <c r="F19" s="3" t="s">
        <v>168</v>
      </c>
      <c r="G19" s="3" t="s">
        <v>129</v>
      </c>
      <c r="H19" s="3" t="s">
        <v>130</v>
      </c>
      <c r="I19" s="3" t="s">
        <v>131</v>
      </c>
      <c r="J19" s="3" t="s">
        <v>38</v>
      </c>
      <c r="K19" s="3" t="s">
        <v>29</v>
      </c>
      <c r="L19" s="3" t="s">
        <v>29</v>
      </c>
      <c r="M19" s="3" t="s">
        <v>39</v>
      </c>
      <c r="N19" s="3" t="s">
        <v>29</v>
      </c>
      <c r="O19" s="3" t="s">
        <v>77</v>
      </c>
      <c r="P19" s="3" t="s">
        <v>259</v>
      </c>
      <c r="Q19" s="3" t="s">
        <v>42</v>
      </c>
      <c r="R19" s="3" t="s">
        <v>29</v>
      </c>
      <c r="S19" s="3" t="s">
        <v>79</v>
      </c>
      <c r="T19" s="3" t="s">
        <v>80</v>
      </c>
      <c r="U19" s="3" t="s">
        <v>29</v>
      </c>
      <c r="V19" s="3" t="s">
        <v>29</v>
      </c>
      <c r="W19" s="3" t="s">
        <v>260</v>
      </c>
      <c r="X19" s="4">
        <v>38990</v>
      </c>
      <c r="Y19" s="4" t="str">
        <f t="shared" si="0"/>
        <v>Non</v>
      </c>
      <c r="Z19" s="3" t="s">
        <v>47</v>
      </c>
      <c r="AA19" s="4" t="s">
        <v>261</v>
      </c>
      <c r="AB19" s="4">
        <f t="shared" si="1"/>
        <v>45893</v>
      </c>
      <c r="AC19" s="4">
        <v>45565</v>
      </c>
      <c r="AD19" s="4" t="str">
        <f t="shared" si="2"/>
        <v>attestation médicale</v>
      </c>
      <c r="AE19" t="s">
        <v>262</v>
      </c>
      <c r="AF19" t="s">
        <v>263</v>
      </c>
      <c r="AG19" t="s">
        <v>69</v>
      </c>
    </row>
    <row r="20" spans="1:33">
      <c r="A20" s="3" t="s">
        <v>264</v>
      </c>
      <c r="B20" s="3" t="s">
        <v>265</v>
      </c>
      <c r="C20" s="3" t="s">
        <v>266</v>
      </c>
      <c r="D20" s="3" t="s">
        <v>32</v>
      </c>
      <c r="E20" s="3" t="s">
        <v>267</v>
      </c>
      <c r="F20" s="3" t="s">
        <v>83</v>
      </c>
      <c r="G20" s="3" t="s">
        <v>35</v>
      </c>
      <c r="H20" s="3" t="s">
        <v>75</v>
      </c>
      <c r="I20" s="3" t="s">
        <v>76</v>
      </c>
      <c r="J20" s="3" t="s">
        <v>38</v>
      </c>
      <c r="K20" s="3" t="s">
        <v>29</v>
      </c>
      <c r="L20" s="3" t="s">
        <v>29</v>
      </c>
      <c r="M20" s="3" t="s">
        <v>39</v>
      </c>
      <c r="N20" s="3" t="s">
        <v>29</v>
      </c>
      <c r="O20" s="3" t="s">
        <v>268</v>
      </c>
      <c r="P20" s="3" t="s">
        <v>269</v>
      </c>
      <c r="Q20" s="3" t="s">
        <v>42</v>
      </c>
      <c r="R20" s="3" t="s">
        <v>29</v>
      </c>
      <c r="S20" s="3" t="s">
        <v>79</v>
      </c>
      <c r="T20" s="3" t="s">
        <v>80</v>
      </c>
      <c r="U20" s="3" t="s">
        <v>29</v>
      </c>
      <c r="V20" s="3" t="s">
        <v>270</v>
      </c>
      <c r="W20" s="3" t="s">
        <v>64</v>
      </c>
      <c r="X20" s="4">
        <v>38990</v>
      </c>
      <c r="Y20" s="4" t="str">
        <f t="shared" si="0"/>
        <v>Non</v>
      </c>
      <c r="Z20" s="3" t="s">
        <v>65</v>
      </c>
      <c r="AA20" s="4" t="s">
        <v>271</v>
      </c>
      <c r="AB20" s="4">
        <f t="shared" si="1"/>
        <v>46186</v>
      </c>
      <c r="AC20" s="4">
        <v>45565</v>
      </c>
      <c r="AD20" s="4" t="str">
        <f t="shared" si="2"/>
        <v>attestation médicale</v>
      </c>
      <c r="AE20" t="s">
        <v>272</v>
      </c>
      <c r="AF20" t="s">
        <v>273</v>
      </c>
      <c r="AG20" t="s">
        <v>69</v>
      </c>
    </row>
    <row r="21" spans="1:33">
      <c r="A21" s="3" t="s">
        <v>274</v>
      </c>
      <c r="B21" s="3" t="s">
        <v>275</v>
      </c>
      <c r="C21" s="3" t="s">
        <v>166</v>
      </c>
      <c r="D21" s="3" t="s">
        <v>32</v>
      </c>
      <c r="E21" s="3" t="s">
        <v>276</v>
      </c>
      <c r="F21" s="3" t="s">
        <v>179</v>
      </c>
      <c r="G21" s="3" t="s">
        <v>35</v>
      </c>
      <c r="H21" s="3" t="s">
        <v>75</v>
      </c>
      <c r="I21" s="3" t="s">
        <v>76</v>
      </c>
      <c r="J21" s="3" t="s">
        <v>38</v>
      </c>
      <c r="K21" s="3" t="s">
        <v>29</v>
      </c>
      <c r="L21" s="3" t="s">
        <v>29</v>
      </c>
      <c r="M21" s="3" t="s">
        <v>39</v>
      </c>
      <c r="N21" s="3" t="s">
        <v>29</v>
      </c>
      <c r="O21" s="3" t="s">
        <v>277</v>
      </c>
      <c r="P21" s="3" t="s">
        <v>278</v>
      </c>
      <c r="Q21" s="3" t="s">
        <v>42</v>
      </c>
      <c r="R21" s="3" t="s">
        <v>29</v>
      </c>
      <c r="S21" s="3" t="s">
        <v>279</v>
      </c>
      <c r="T21" s="3" t="s">
        <v>280</v>
      </c>
      <c r="U21" s="3" t="s">
        <v>29</v>
      </c>
      <c r="V21" s="3" t="s">
        <v>29</v>
      </c>
      <c r="W21" s="3" t="s">
        <v>281</v>
      </c>
      <c r="X21" s="4">
        <v>38990</v>
      </c>
      <c r="Y21" s="4" t="str">
        <f t="shared" si="0"/>
        <v>Non</v>
      </c>
      <c r="Z21" s="3" t="s">
        <v>47</v>
      </c>
      <c r="AA21" s="4" t="s">
        <v>282</v>
      </c>
      <c r="AB21" s="4">
        <f t="shared" si="1"/>
        <v>45463</v>
      </c>
      <c r="AC21" s="4">
        <v>45565</v>
      </c>
      <c r="AD21" s="4" t="str">
        <f t="shared" si="2"/>
        <v>Certificat médical</v>
      </c>
      <c r="AE21" t="s">
        <v>283</v>
      </c>
      <c r="AF21" t="s">
        <v>284</v>
      </c>
      <c r="AG21" t="s">
        <v>69</v>
      </c>
    </row>
    <row r="22" spans="1:33">
      <c r="A22" s="3" t="s">
        <v>285</v>
      </c>
      <c r="B22" s="3" t="s">
        <v>286</v>
      </c>
      <c r="C22" s="3" t="s">
        <v>287</v>
      </c>
      <c r="D22" s="3" t="s">
        <v>257</v>
      </c>
      <c r="E22" s="3" t="s">
        <v>288</v>
      </c>
      <c r="F22" s="3" t="s">
        <v>168</v>
      </c>
      <c r="G22" s="3" t="s">
        <v>35</v>
      </c>
      <c r="H22" s="3" t="s">
        <v>103</v>
      </c>
      <c r="I22" s="3" t="s">
        <v>104</v>
      </c>
      <c r="J22" s="3" t="s">
        <v>38</v>
      </c>
      <c r="K22" s="3" t="s">
        <v>29</v>
      </c>
      <c r="L22" s="3" t="s">
        <v>29</v>
      </c>
      <c r="M22" s="3" t="s">
        <v>39</v>
      </c>
      <c r="N22" s="3" t="s">
        <v>29</v>
      </c>
      <c r="O22" s="3" t="s">
        <v>289</v>
      </c>
      <c r="P22" s="3" t="s">
        <v>290</v>
      </c>
      <c r="Q22" s="3" t="s">
        <v>42</v>
      </c>
      <c r="R22" s="3" t="s">
        <v>29</v>
      </c>
      <c r="S22" s="3" t="s">
        <v>79</v>
      </c>
      <c r="T22" s="3" t="s">
        <v>80</v>
      </c>
      <c r="U22" s="3" t="s">
        <v>291</v>
      </c>
      <c r="V22" s="3" t="s">
        <v>292</v>
      </c>
      <c r="W22" s="3" t="s">
        <v>293</v>
      </c>
      <c r="X22" s="4">
        <v>38990</v>
      </c>
      <c r="Y22" s="4" t="str">
        <f t="shared" si="0"/>
        <v>Non</v>
      </c>
      <c r="Z22" s="3" t="s">
        <v>65</v>
      </c>
      <c r="AA22" s="4" t="s">
        <v>294</v>
      </c>
      <c r="AB22" s="4">
        <f t="shared" si="1"/>
        <v>46182</v>
      </c>
      <c r="AC22" s="4">
        <v>45565</v>
      </c>
      <c r="AD22" s="4" t="str">
        <f t="shared" si="2"/>
        <v>attestation médicale</v>
      </c>
      <c r="AE22" t="s">
        <v>295</v>
      </c>
      <c r="AF22" t="s">
        <v>296</v>
      </c>
      <c r="AG22" t="s">
        <v>69</v>
      </c>
    </row>
    <row r="23" spans="1:33">
      <c r="A23" s="3" t="s">
        <v>297</v>
      </c>
      <c r="B23" s="3" t="s">
        <v>286</v>
      </c>
      <c r="C23" s="3" t="s">
        <v>298</v>
      </c>
      <c r="D23" s="3" t="s">
        <v>32</v>
      </c>
      <c r="E23" s="3" t="s">
        <v>299</v>
      </c>
      <c r="F23" s="3" t="s">
        <v>128</v>
      </c>
      <c r="G23" s="3" t="s">
        <v>129</v>
      </c>
      <c r="H23" s="3" t="s">
        <v>75</v>
      </c>
      <c r="I23" s="3" t="s">
        <v>76</v>
      </c>
      <c r="J23" s="3" t="s">
        <v>38</v>
      </c>
      <c r="K23" s="3" t="s">
        <v>29</v>
      </c>
      <c r="L23" s="3" t="s">
        <v>29</v>
      </c>
      <c r="M23" s="3" t="s">
        <v>39</v>
      </c>
      <c r="N23" s="3" t="s">
        <v>29</v>
      </c>
      <c r="O23" s="3" t="s">
        <v>77</v>
      </c>
      <c r="P23" s="3" t="s">
        <v>300</v>
      </c>
      <c r="Q23" s="3" t="s">
        <v>42</v>
      </c>
      <c r="R23" s="3" t="s">
        <v>29</v>
      </c>
      <c r="S23" s="3" t="s">
        <v>79</v>
      </c>
      <c r="T23" s="3" t="s">
        <v>80</v>
      </c>
      <c r="U23" s="3" t="s">
        <v>29</v>
      </c>
      <c r="V23" s="3" t="s">
        <v>29</v>
      </c>
      <c r="W23" s="3" t="s">
        <v>301</v>
      </c>
      <c r="X23" s="4">
        <v>38990</v>
      </c>
      <c r="Y23" s="4" t="str">
        <f t="shared" si="0"/>
        <v>Non</v>
      </c>
      <c r="Z23" s="3" t="s">
        <v>65</v>
      </c>
      <c r="AA23" s="4" t="s">
        <v>294</v>
      </c>
      <c r="AB23" s="4">
        <f t="shared" si="1"/>
        <v>46182</v>
      </c>
      <c r="AC23" s="4">
        <v>45565</v>
      </c>
      <c r="AD23" s="4" t="str">
        <f t="shared" si="2"/>
        <v>attestation médicale</v>
      </c>
      <c r="AE23" t="s">
        <v>295</v>
      </c>
      <c r="AF23" t="s">
        <v>296</v>
      </c>
      <c r="AG23" t="s">
        <v>51</v>
      </c>
    </row>
    <row r="24" spans="1:33">
      <c r="A24" s="3" t="s">
        <v>302</v>
      </c>
      <c r="B24" s="3" t="s">
        <v>303</v>
      </c>
      <c r="C24" s="3" t="s">
        <v>304</v>
      </c>
      <c r="D24" s="3" t="s">
        <v>32</v>
      </c>
      <c r="E24" s="3" t="s">
        <v>305</v>
      </c>
      <c r="F24" s="3" t="s">
        <v>306</v>
      </c>
      <c r="G24" s="3" t="s">
        <v>35</v>
      </c>
      <c r="H24" s="3" t="s">
        <v>103</v>
      </c>
      <c r="I24" s="3" t="s">
        <v>104</v>
      </c>
      <c r="J24" s="3" t="s">
        <v>38</v>
      </c>
      <c r="K24" s="3" t="s">
        <v>29</v>
      </c>
      <c r="L24" s="3" t="s">
        <v>29</v>
      </c>
      <c r="M24" s="3" t="s">
        <v>39</v>
      </c>
      <c r="N24" s="3" t="s">
        <v>29</v>
      </c>
      <c r="O24" s="3" t="s">
        <v>307</v>
      </c>
      <c r="P24" s="3" t="s">
        <v>308</v>
      </c>
      <c r="Q24" s="3" t="s">
        <v>29</v>
      </c>
      <c r="R24" s="3" t="s">
        <v>29</v>
      </c>
      <c r="S24" s="3" t="s">
        <v>61</v>
      </c>
      <c r="T24" s="3" t="s">
        <v>309</v>
      </c>
      <c r="U24" s="3" t="s">
        <v>29</v>
      </c>
      <c r="V24" s="3" t="s">
        <v>310</v>
      </c>
      <c r="W24" s="3" t="s">
        <v>311</v>
      </c>
      <c r="X24" s="4">
        <v>38990</v>
      </c>
      <c r="Y24" s="4" t="str">
        <f t="shared" si="0"/>
        <v>Non</v>
      </c>
      <c r="Z24" s="3" t="s">
        <v>47</v>
      </c>
      <c r="AA24" s="4" t="s">
        <v>312</v>
      </c>
      <c r="AB24" s="4">
        <f t="shared" si="1"/>
        <v>45558</v>
      </c>
      <c r="AC24" s="4">
        <v>45565</v>
      </c>
      <c r="AD24" s="4" t="str">
        <f t="shared" si="2"/>
        <v>Certificat médical</v>
      </c>
      <c r="AE24" t="s">
        <v>313</v>
      </c>
      <c r="AF24" t="s">
        <v>314</v>
      </c>
      <c r="AG24" t="s">
        <v>69</v>
      </c>
    </row>
    <row r="25" spans="1:33">
      <c r="A25" s="3" t="s">
        <v>315</v>
      </c>
      <c r="B25" s="3" t="s">
        <v>316</v>
      </c>
      <c r="C25" s="3" t="s">
        <v>317</v>
      </c>
      <c r="D25" s="3" t="s">
        <v>257</v>
      </c>
      <c r="E25" s="3" t="s">
        <v>318</v>
      </c>
      <c r="F25" s="3" t="s">
        <v>168</v>
      </c>
      <c r="G25" s="3" t="s">
        <v>35</v>
      </c>
      <c r="H25" s="3" t="s">
        <v>75</v>
      </c>
      <c r="I25" s="3" t="s">
        <v>76</v>
      </c>
      <c r="J25" s="3" t="s">
        <v>38</v>
      </c>
      <c r="K25" s="3" t="s">
        <v>29</v>
      </c>
      <c r="L25" s="3" t="s">
        <v>29</v>
      </c>
      <c r="M25" s="3" t="s">
        <v>39</v>
      </c>
      <c r="N25" s="3" t="s">
        <v>29</v>
      </c>
      <c r="O25" s="3" t="s">
        <v>77</v>
      </c>
      <c r="P25" s="3" t="s">
        <v>319</v>
      </c>
      <c r="Q25" s="3" t="s">
        <v>42</v>
      </c>
      <c r="R25" s="3" t="s">
        <v>29</v>
      </c>
      <c r="S25" s="3" t="s">
        <v>320</v>
      </c>
      <c r="T25" s="3" t="s">
        <v>321</v>
      </c>
      <c r="U25" s="3" t="s">
        <v>29</v>
      </c>
      <c r="V25" s="3" t="s">
        <v>29</v>
      </c>
      <c r="W25" s="3" t="s">
        <v>322</v>
      </c>
      <c r="X25" s="4">
        <v>38990</v>
      </c>
      <c r="Y25" s="4" t="str">
        <f t="shared" si="0"/>
        <v>Non</v>
      </c>
      <c r="Z25" s="3" t="s">
        <v>47</v>
      </c>
      <c r="AA25" s="4" t="s">
        <v>323</v>
      </c>
      <c r="AB25" s="4">
        <f t="shared" si="1"/>
        <v>45844</v>
      </c>
      <c r="AC25" s="4">
        <v>45565</v>
      </c>
      <c r="AD25" s="4" t="str">
        <f t="shared" si="2"/>
        <v>attestation médicale</v>
      </c>
      <c r="AE25" t="s">
        <v>324</v>
      </c>
      <c r="AF25" t="s">
        <v>325</v>
      </c>
      <c r="AG25" t="s">
        <v>69</v>
      </c>
    </row>
    <row r="26" spans="1:33">
      <c r="A26" s="3" t="s">
        <v>326</v>
      </c>
      <c r="B26" s="3" t="s">
        <v>327</v>
      </c>
      <c r="C26" s="3" t="s">
        <v>328</v>
      </c>
      <c r="D26" s="3" t="s">
        <v>32</v>
      </c>
      <c r="E26" s="3" t="s">
        <v>329</v>
      </c>
      <c r="F26" s="3" t="s">
        <v>74</v>
      </c>
      <c r="G26" s="3" t="s">
        <v>35</v>
      </c>
      <c r="H26" s="3" t="s">
        <v>103</v>
      </c>
      <c r="I26" s="3" t="s">
        <v>104</v>
      </c>
      <c r="J26" s="3" t="s">
        <v>38</v>
      </c>
      <c r="K26" s="3" t="s">
        <v>29</v>
      </c>
      <c r="L26" s="3" t="s">
        <v>29</v>
      </c>
      <c r="M26" s="3" t="s">
        <v>39</v>
      </c>
      <c r="N26" s="3" t="s">
        <v>29</v>
      </c>
      <c r="O26" s="3" t="s">
        <v>330</v>
      </c>
      <c r="P26" s="3" t="s">
        <v>331</v>
      </c>
      <c r="Q26" s="3" t="s">
        <v>42</v>
      </c>
      <c r="R26" s="3" t="s">
        <v>29</v>
      </c>
      <c r="S26" s="3" t="s">
        <v>332</v>
      </c>
      <c r="T26" s="3" t="s">
        <v>333</v>
      </c>
      <c r="U26" s="3" t="s">
        <v>29</v>
      </c>
      <c r="V26" s="3" t="s">
        <v>334</v>
      </c>
      <c r="W26" s="3" t="s">
        <v>335</v>
      </c>
      <c r="X26" s="4">
        <v>38990</v>
      </c>
      <c r="Y26" s="4" t="str">
        <f t="shared" si="0"/>
        <v>Non</v>
      </c>
      <c r="Z26" s="3" t="s">
        <v>65</v>
      </c>
      <c r="AA26" s="4" t="s">
        <v>336</v>
      </c>
      <c r="AB26" s="4">
        <f t="shared" si="1"/>
        <v>46263</v>
      </c>
      <c r="AC26" s="4">
        <v>45565</v>
      </c>
      <c r="AD26" s="4" t="str">
        <f t="shared" si="2"/>
        <v>attestation médicale</v>
      </c>
      <c r="AE26" t="s">
        <v>337</v>
      </c>
      <c r="AF26" t="s">
        <v>338</v>
      </c>
      <c r="AG26" t="s">
        <v>69</v>
      </c>
    </row>
    <row r="27" spans="1:33">
      <c r="A27" s="3" t="s">
        <v>339</v>
      </c>
      <c r="B27" s="3" t="s">
        <v>340</v>
      </c>
      <c r="C27" s="3" t="s">
        <v>341</v>
      </c>
      <c r="D27" s="3" t="s">
        <v>32</v>
      </c>
      <c r="E27" s="3" t="s">
        <v>342</v>
      </c>
      <c r="F27" s="3" t="s">
        <v>128</v>
      </c>
      <c r="G27" s="3" t="s">
        <v>35</v>
      </c>
      <c r="H27" s="3" t="s">
        <v>103</v>
      </c>
      <c r="I27" s="3" t="s">
        <v>104</v>
      </c>
      <c r="J27" s="3" t="s">
        <v>38</v>
      </c>
      <c r="K27" s="3" t="s">
        <v>29</v>
      </c>
      <c r="L27" s="3" t="s">
        <v>29</v>
      </c>
      <c r="M27" s="3" t="s">
        <v>39</v>
      </c>
      <c r="N27" s="3" t="s">
        <v>29</v>
      </c>
      <c r="O27" s="3" t="s">
        <v>343</v>
      </c>
      <c r="P27" s="3" t="s">
        <v>344</v>
      </c>
      <c r="Q27" s="3" t="s">
        <v>42</v>
      </c>
      <c r="R27" s="3" t="s">
        <v>29</v>
      </c>
      <c r="S27" s="3" t="s">
        <v>79</v>
      </c>
      <c r="T27" s="3" t="s">
        <v>80</v>
      </c>
      <c r="U27" s="3" t="s">
        <v>345</v>
      </c>
      <c r="V27" s="3" t="s">
        <v>346</v>
      </c>
      <c r="W27" s="3" t="s">
        <v>347</v>
      </c>
      <c r="X27" s="4">
        <v>38990</v>
      </c>
      <c r="Y27" s="4" t="str">
        <f t="shared" si="0"/>
        <v>Non</v>
      </c>
      <c r="Z27" s="3" t="s">
        <v>47</v>
      </c>
      <c r="AA27" s="4" t="s">
        <v>348</v>
      </c>
      <c r="AB27" s="4">
        <f t="shared" si="1"/>
        <v>45913</v>
      </c>
      <c r="AC27" s="4">
        <v>45565</v>
      </c>
      <c r="AD27" s="4" t="str">
        <f t="shared" si="2"/>
        <v>attestation médicale</v>
      </c>
      <c r="AE27" t="s">
        <v>349</v>
      </c>
      <c r="AF27" t="s">
        <v>350</v>
      </c>
      <c r="AG27" t="s">
        <v>51</v>
      </c>
    </row>
    <row r="28" spans="1:33">
      <c r="A28" s="3" t="s">
        <v>351</v>
      </c>
      <c r="B28" s="3" t="s">
        <v>352</v>
      </c>
      <c r="C28" s="3" t="s">
        <v>353</v>
      </c>
      <c r="D28" s="3" t="s">
        <v>32</v>
      </c>
      <c r="E28" s="3" t="s">
        <v>354</v>
      </c>
      <c r="F28" s="3" t="s">
        <v>56</v>
      </c>
      <c r="G28" s="3" t="s">
        <v>35</v>
      </c>
      <c r="H28" s="3" t="s">
        <v>103</v>
      </c>
      <c r="I28" s="3" t="s">
        <v>104</v>
      </c>
      <c r="J28" s="3" t="s">
        <v>38</v>
      </c>
      <c r="K28" s="3" t="s">
        <v>29</v>
      </c>
      <c r="L28" s="3" t="s">
        <v>29</v>
      </c>
      <c r="M28" s="3" t="s">
        <v>39</v>
      </c>
      <c r="N28" s="3" t="s">
        <v>29</v>
      </c>
      <c r="O28" s="3" t="s">
        <v>355</v>
      </c>
      <c r="P28" s="3" t="s">
        <v>356</v>
      </c>
      <c r="Q28" s="3" t="s">
        <v>42</v>
      </c>
      <c r="R28" s="3" t="s">
        <v>29</v>
      </c>
      <c r="S28" s="3" t="s">
        <v>79</v>
      </c>
      <c r="T28" s="3" t="s">
        <v>80</v>
      </c>
      <c r="U28" s="3" t="s">
        <v>29</v>
      </c>
      <c r="V28" s="3" t="s">
        <v>357</v>
      </c>
      <c r="W28" s="3" t="s">
        <v>358</v>
      </c>
      <c r="X28" s="4">
        <v>38990</v>
      </c>
      <c r="Y28" s="4" t="str">
        <f t="shared" si="0"/>
        <v>Non</v>
      </c>
      <c r="Z28" s="3" t="s">
        <v>65</v>
      </c>
      <c r="AA28" s="4" t="s">
        <v>66</v>
      </c>
      <c r="AB28" s="4">
        <f t="shared" si="1"/>
        <v>46271</v>
      </c>
      <c r="AC28" s="4">
        <v>45565</v>
      </c>
      <c r="AD28" s="4" t="str">
        <f t="shared" si="2"/>
        <v>attestation médicale</v>
      </c>
      <c r="AE28" t="s">
        <v>359</v>
      </c>
      <c r="AF28" t="s">
        <v>360</v>
      </c>
      <c r="AG28" t="s">
        <v>69</v>
      </c>
    </row>
    <row r="29" spans="1:33" hidden="1">
      <c r="A29" s="3" t="s">
        <v>361</v>
      </c>
      <c r="B29" s="3" t="s">
        <v>362</v>
      </c>
      <c r="C29" s="3" t="s">
        <v>363</v>
      </c>
      <c r="D29" s="3" t="s">
        <v>32</v>
      </c>
      <c r="E29" s="3" t="s">
        <v>364</v>
      </c>
      <c r="F29" s="3" t="s">
        <v>365</v>
      </c>
      <c r="G29" s="3" t="s">
        <v>35</v>
      </c>
      <c r="H29" s="3" t="s">
        <v>366</v>
      </c>
      <c r="I29" s="3" t="s">
        <v>367</v>
      </c>
      <c r="J29" s="3" t="s">
        <v>38</v>
      </c>
      <c r="K29" s="3" t="s">
        <v>29</v>
      </c>
      <c r="L29" s="3" t="s">
        <v>29</v>
      </c>
      <c r="M29" s="3" t="s">
        <v>39</v>
      </c>
      <c r="N29" s="3" t="s">
        <v>29</v>
      </c>
      <c r="O29" s="3" t="s">
        <v>368</v>
      </c>
      <c r="P29" s="3" t="s">
        <v>369</v>
      </c>
      <c r="Q29" s="3" t="s">
        <v>42</v>
      </c>
      <c r="R29" s="3" t="s">
        <v>29</v>
      </c>
      <c r="S29" s="3" t="s">
        <v>79</v>
      </c>
      <c r="T29" s="3" t="s">
        <v>80</v>
      </c>
      <c r="U29" s="3" t="s">
        <v>370</v>
      </c>
      <c r="V29" s="3" t="s">
        <v>371</v>
      </c>
      <c r="W29" s="3" t="s">
        <v>372</v>
      </c>
      <c r="X29" s="4">
        <v>38990</v>
      </c>
      <c r="Y29" s="4" t="s">
        <v>51</v>
      </c>
      <c r="Z29" s="3" t="s">
        <v>373</v>
      </c>
      <c r="AA29" s="4"/>
      <c r="AB29" s="4" t="str">
        <f t="shared" si="1"/>
        <v/>
      </c>
      <c r="AC29" s="4"/>
      <c r="AD29" s="4"/>
      <c r="AE29" t="s">
        <v>29</v>
      </c>
      <c r="AF29" t="s">
        <v>29</v>
      </c>
      <c r="AG29" t="s">
        <v>69</v>
      </c>
    </row>
    <row r="30" spans="1:33">
      <c r="A30" s="3" t="s">
        <v>374</v>
      </c>
      <c r="B30" s="3" t="s">
        <v>375</v>
      </c>
      <c r="C30" s="3" t="s">
        <v>376</v>
      </c>
      <c r="D30" s="3" t="s">
        <v>32</v>
      </c>
      <c r="E30" s="3" t="s">
        <v>377</v>
      </c>
      <c r="F30" s="3" t="s">
        <v>56</v>
      </c>
      <c r="G30" s="3" t="s">
        <v>35</v>
      </c>
      <c r="H30" s="3" t="s">
        <v>103</v>
      </c>
      <c r="I30" s="3" t="s">
        <v>104</v>
      </c>
      <c r="J30" s="3" t="s">
        <v>38</v>
      </c>
      <c r="K30" s="3" t="s">
        <v>29</v>
      </c>
      <c r="L30" s="3" t="s">
        <v>29</v>
      </c>
      <c r="M30" s="3" t="s">
        <v>39</v>
      </c>
      <c r="N30" s="3" t="s">
        <v>29</v>
      </c>
      <c r="O30" s="3" t="s">
        <v>378</v>
      </c>
      <c r="P30" s="3" t="s">
        <v>379</v>
      </c>
      <c r="Q30" s="3" t="s">
        <v>29</v>
      </c>
      <c r="R30" s="3" t="s">
        <v>29</v>
      </c>
      <c r="S30" s="3" t="s">
        <v>79</v>
      </c>
      <c r="T30" s="3" t="s">
        <v>380</v>
      </c>
      <c r="U30" s="3" t="s">
        <v>29</v>
      </c>
      <c r="V30" s="3" t="s">
        <v>381</v>
      </c>
      <c r="W30" s="3" t="s">
        <v>382</v>
      </c>
      <c r="X30" s="4">
        <v>38990</v>
      </c>
      <c r="Y30" s="4" t="str">
        <f t="shared" si="0"/>
        <v>Non</v>
      </c>
      <c r="Z30" s="3" t="s">
        <v>47</v>
      </c>
      <c r="AA30" s="4" t="s">
        <v>383</v>
      </c>
      <c r="AB30" s="4">
        <f t="shared" ref="AB30:AB66" si="3">AA30+1095</f>
        <v>45676</v>
      </c>
      <c r="AC30" s="4">
        <v>45565</v>
      </c>
      <c r="AD30" s="4" t="str">
        <f>IF(AB30&gt;AC30,"attestation médicale","Certificat médical")</f>
        <v>attestation médicale</v>
      </c>
      <c r="AE30" t="s">
        <v>384</v>
      </c>
      <c r="AF30" t="s">
        <v>385</v>
      </c>
      <c r="AG30" t="s">
        <v>69</v>
      </c>
    </row>
    <row r="31" spans="1:33" hidden="1">
      <c r="A31" s="3" t="s">
        <v>386</v>
      </c>
      <c r="B31" s="3" t="s">
        <v>387</v>
      </c>
      <c r="C31" s="3" t="s">
        <v>388</v>
      </c>
      <c r="D31" s="3" t="s">
        <v>32</v>
      </c>
      <c r="E31" s="3" t="s">
        <v>389</v>
      </c>
      <c r="F31" s="3" t="s">
        <v>168</v>
      </c>
      <c r="G31" s="3" t="s">
        <v>129</v>
      </c>
      <c r="H31" s="3" t="s">
        <v>390</v>
      </c>
      <c r="I31" s="3" t="s">
        <v>391</v>
      </c>
      <c r="J31" s="3" t="s">
        <v>38</v>
      </c>
      <c r="K31" s="3" t="s">
        <v>29</v>
      </c>
      <c r="L31" s="3" t="s">
        <v>29</v>
      </c>
      <c r="M31" s="3" t="s">
        <v>39</v>
      </c>
      <c r="N31" s="3" t="s">
        <v>29</v>
      </c>
      <c r="O31" s="3" t="s">
        <v>77</v>
      </c>
      <c r="P31" s="3" t="s">
        <v>392</v>
      </c>
      <c r="Q31" s="3" t="s">
        <v>42</v>
      </c>
      <c r="R31" s="3" t="s">
        <v>29</v>
      </c>
      <c r="S31" s="3" t="s">
        <v>79</v>
      </c>
      <c r="T31" s="3" t="s">
        <v>80</v>
      </c>
      <c r="U31" s="3" t="s">
        <v>393</v>
      </c>
      <c r="V31" s="3" t="s">
        <v>394</v>
      </c>
      <c r="W31" s="3" t="s">
        <v>395</v>
      </c>
      <c r="X31" s="4">
        <v>38990</v>
      </c>
      <c r="Y31" s="4" t="s">
        <v>51</v>
      </c>
      <c r="Z31" s="3" t="s">
        <v>373</v>
      </c>
      <c r="AA31" s="4"/>
      <c r="AB31" s="4">
        <f t="shared" si="3"/>
        <v>1095</v>
      </c>
      <c r="AC31" s="4"/>
      <c r="AD31" s="4"/>
      <c r="AE31" t="s">
        <v>29</v>
      </c>
      <c r="AF31" t="s">
        <v>29</v>
      </c>
      <c r="AG31" t="s">
        <v>69</v>
      </c>
    </row>
    <row r="32" spans="1:33" hidden="1">
      <c r="A32" s="3" t="s">
        <v>396</v>
      </c>
      <c r="B32" s="3" t="s">
        <v>397</v>
      </c>
      <c r="C32" s="3" t="s">
        <v>398</v>
      </c>
      <c r="D32" s="3" t="s">
        <v>32</v>
      </c>
      <c r="E32" s="3" t="s">
        <v>399</v>
      </c>
      <c r="F32" s="3" t="s">
        <v>168</v>
      </c>
      <c r="G32" s="3" t="s">
        <v>129</v>
      </c>
      <c r="H32" s="3" t="s">
        <v>400</v>
      </c>
      <c r="I32" s="3" t="s">
        <v>401</v>
      </c>
      <c r="J32" s="3" t="s">
        <v>38</v>
      </c>
      <c r="K32" s="3" t="s">
        <v>29</v>
      </c>
      <c r="L32" s="3" t="s">
        <v>29</v>
      </c>
      <c r="M32" s="3" t="s">
        <v>39</v>
      </c>
      <c r="N32" s="3" t="s">
        <v>29</v>
      </c>
      <c r="O32" s="3" t="s">
        <v>77</v>
      </c>
      <c r="P32" s="3" t="s">
        <v>402</v>
      </c>
      <c r="Q32" s="3" t="s">
        <v>42</v>
      </c>
      <c r="R32" s="3" t="s">
        <v>29</v>
      </c>
      <c r="S32" s="3" t="s">
        <v>79</v>
      </c>
      <c r="T32" s="3" t="s">
        <v>80</v>
      </c>
      <c r="U32" s="3" t="s">
        <v>29</v>
      </c>
      <c r="V32" s="3" t="s">
        <v>403</v>
      </c>
      <c r="W32" s="3" t="s">
        <v>404</v>
      </c>
      <c r="X32" s="4">
        <v>38990</v>
      </c>
      <c r="Y32" s="4" t="s">
        <v>51</v>
      </c>
      <c r="Z32" s="3" t="s">
        <v>373</v>
      </c>
      <c r="AA32" s="4"/>
      <c r="AB32" s="4">
        <f t="shared" si="3"/>
        <v>1095</v>
      </c>
      <c r="AC32" s="4"/>
      <c r="AD32" s="4"/>
      <c r="AE32" t="s">
        <v>29</v>
      </c>
      <c r="AF32" t="s">
        <v>29</v>
      </c>
      <c r="AG32" t="s">
        <v>69</v>
      </c>
    </row>
    <row r="33" spans="1:33">
      <c r="A33" s="3" t="s">
        <v>405</v>
      </c>
      <c r="B33" s="3" t="s">
        <v>406</v>
      </c>
      <c r="C33" s="3" t="s">
        <v>198</v>
      </c>
      <c r="D33" s="3" t="s">
        <v>32</v>
      </c>
      <c r="E33" s="3" t="s">
        <v>407</v>
      </c>
      <c r="F33" s="3" t="s">
        <v>168</v>
      </c>
      <c r="G33" s="3" t="s">
        <v>35</v>
      </c>
      <c r="H33" s="3" t="s">
        <v>103</v>
      </c>
      <c r="I33" s="3" t="s">
        <v>104</v>
      </c>
      <c r="J33" s="3" t="s">
        <v>38</v>
      </c>
      <c r="K33" s="3" t="s">
        <v>29</v>
      </c>
      <c r="L33" s="3" t="s">
        <v>29</v>
      </c>
      <c r="M33" s="3" t="s">
        <v>39</v>
      </c>
      <c r="N33" s="3" t="s">
        <v>29</v>
      </c>
      <c r="O33" s="3" t="s">
        <v>408</v>
      </c>
      <c r="P33" s="3" t="s">
        <v>409</v>
      </c>
      <c r="Q33" s="3" t="s">
        <v>42</v>
      </c>
      <c r="R33" s="3" t="s">
        <v>29</v>
      </c>
      <c r="S33" s="3" t="s">
        <v>79</v>
      </c>
      <c r="T33" s="3" t="s">
        <v>80</v>
      </c>
      <c r="U33" s="3" t="s">
        <v>29</v>
      </c>
      <c r="V33" s="3" t="s">
        <v>410</v>
      </c>
      <c r="W33" s="3" t="s">
        <v>411</v>
      </c>
      <c r="X33" s="4">
        <v>38990</v>
      </c>
      <c r="Y33" s="4" t="str">
        <f t="shared" si="0"/>
        <v>Non</v>
      </c>
      <c r="Z33" s="3" t="s">
        <v>47</v>
      </c>
      <c r="AA33" s="4" t="s">
        <v>412</v>
      </c>
      <c r="AB33" s="4">
        <f t="shared" si="3"/>
        <v>45926</v>
      </c>
      <c r="AC33" s="4">
        <v>45565</v>
      </c>
      <c r="AD33" s="4" t="str">
        <f>IF(AB33&gt;AC33,"attestation médicale","Certificat médical")</f>
        <v>attestation médicale</v>
      </c>
      <c r="AE33" t="s">
        <v>413</v>
      </c>
      <c r="AF33" t="s">
        <v>414</v>
      </c>
      <c r="AG33" t="s">
        <v>51</v>
      </c>
    </row>
    <row r="34" spans="1:33" hidden="1">
      <c r="A34" s="3" t="s">
        <v>415</v>
      </c>
      <c r="B34" s="3" t="s">
        <v>142</v>
      </c>
      <c r="C34" s="3" t="s">
        <v>416</v>
      </c>
      <c r="D34" s="3" t="s">
        <v>32</v>
      </c>
      <c r="E34" s="3" t="s">
        <v>417</v>
      </c>
      <c r="F34" s="3" t="s">
        <v>74</v>
      </c>
      <c r="G34" s="3" t="s">
        <v>129</v>
      </c>
      <c r="H34" s="3" t="s">
        <v>390</v>
      </c>
      <c r="I34" s="3" t="s">
        <v>391</v>
      </c>
      <c r="J34" s="3" t="s">
        <v>38</v>
      </c>
      <c r="K34" s="3" t="s">
        <v>29</v>
      </c>
      <c r="L34" s="3" t="s">
        <v>29</v>
      </c>
      <c r="M34" s="3" t="s">
        <v>39</v>
      </c>
      <c r="N34" s="3" t="s">
        <v>29</v>
      </c>
      <c r="O34" s="3" t="s">
        <v>418</v>
      </c>
      <c r="P34" s="3" t="s">
        <v>419</v>
      </c>
      <c r="Q34" s="3" t="s">
        <v>42</v>
      </c>
      <c r="R34" s="3" t="s">
        <v>29</v>
      </c>
      <c r="S34" s="3" t="s">
        <v>79</v>
      </c>
      <c r="T34" s="3" t="s">
        <v>80</v>
      </c>
      <c r="U34" s="3" t="s">
        <v>29</v>
      </c>
      <c r="V34" s="3" t="s">
        <v>420</v>
      </c>
      <c r="W34" s="3" t="s">
        <v>421</v>
      </c>
      <c r="X34" s="4">
        <v>38990</v>
      </c>
      <c r="Y34" s="4" t="s">
        <v>51</v>
      </c>
      <c r="Z34" s="3" t="s">
        <v>373</v>
      </c>
      <c r="AA34" s="4"/>
      <c r="AB34" s="4">
        <f t="shared" si="3"/>
        <v>1095</v>
      </c>
      <c r="AC34" s="4"/>
      <c r="AD34" s="4"/>
      <c r="AE34" t="s">
        <v>29</v>
      </c>
      <c r="AF34" t="s">
        <v>29</v>
      </c>
      <c r="AG34" t="s">
        <v>69</v>
      </c>
    </row>
    <row r="35" spans="1:33">
      <c r="A35" s="3" t="s">
        <v>422</v>
      </c>
      <c r="B35" s="3" t="s">
        <v>423</v>
      </c>
      <c r="C35" s="3" t="s">
        <v>154</v>
      </c>
      <c r="D35" s="3" t="s">
        <v>32</v>
      </c>
      <c r="E35" s="3" t="s">
        <v>424</v>
      </c>
      <c r="F35" s="3" t="s">
        <v>425</v>
      </c>
      <c r="G35" s="3" t="s">
        <v>35</v>
      </c>
      <c r="H35" s="3" t="s">
        <v>36</v>
      </c>
      <c r="I35" s="3" t="s">
        <v>37</v>
      </c>
      <c r="J35" s="3" t="s">
        <v>38</v>
      </c>
      <c r="K35" s="3" t="s">
        <v>29</v>
      </c>
      <c r="L35" s="3" t="s">
        <v>29</v>
      </c>
      <c r="M35" s="3" t="s">
        <v>39</v>
      </c>
      <c r="N35" s="3" t="s">
        <v>29</v>
      </c>
      <c r="O35" s="3" t="s">
        <v>77</v>
      </c>
      <c r="P35" s="3" t="s">
        <v>426</v>
      </c>
      <c r="Q35" s="3" t="s">
        <v>42</v>
      </c>
      <c r="R35" s="3" t="s">
        <v>29</v>
      </c>
      <c r="S35" s="3" t="s">
        <v>79</v>
      </c>
      <c r="T35" s="3" t="s">
        <v>80</v>
      </c>
      <c r="U35" s="3" t="s">
        <v>29</v>
      </c>
      <c r="V35" s="3" t="s">
        <v>427</v>
      </c>
      <c r="W35" s="3" t="s">
        <v>428</v>
      </c>
      <c r="X35" s="4">
        <v>38990</v>
      </c>
      <c r="Y35" s="4" t="str">
        <f t="shared" si="0"/>
        <v>Non</v>
      </c>
      <c r="Z35" s="3" t="s">
        <v>65</v>
      </c>
      <c r="AA35" s="4" t="s">
        <v>429</v>
      </c>
      <c r="AB35" s="4">
        <f t="shared" si="3"/>
        <v>46215</v>
      </c>
      <c r="AC35" s="4">
        <v>45565</v>
      </c>
      <c r="AD35" s="4" t="str">
        <f t="shared" ref="AD35:AD36" si="4">IF(AB35&gt;AC35,"attestation médicale","Certificat médical")</f>
        <v>attestation médicale</v>
      </c>
      <c r="AE35" t="s">
        <v>430</v>
      </c>
      <c r="AF35" t="s">
        <v>431</v>
      </c>
      <c r="AG35" t="s">
        <v>69</v>
      </c>
    </row>
    <row r="36" spans="1:33">
      <c r="A36" s="3" t="s">
        <v>432</v>
      </c>
      <c r="B36" s="3" t="s">
        <v>433</v>
      </c>
      <c r="C36" s="3" t="s">
        <v>434</v>
      </c>
      <c r="D36" s="3" t="s">
        <v>32</v>
      </c>
      <c r="E36" s="3" t="s">
        <v>435</v>
      </c>
      <c r="F36" s="3" t="s">
        <v>436</v>
      </c>
      <c r="G36" s="3" t="s">
        <v>35</v>
      </c>
      <c r="H36" s="3" t="s">
        <v>103</v>
      </c>
      <c r="I36" s="3" t="s">
        <v>104</v>
      </c>
      <c r="J36" s="3" t="s">
        <v>38</v>
      </c>
      <c r="K36" s="3" t="s">
        <v>29</v>
      </c>
      <c r="L36" s="3" t="s">
        <v>29</v>
      </c>
      <c r="M36" s="3" t="s">
        <v>39</v>
      </c>
      <c r="N36" s="3" t="s">
        <v>29</v>
      </c>
      <c r="O36" s="3" t="s">
        <v>437</v>
      </c>
      <c r="P36" s="3" t="s">
        <v>438</v>
      </c>
      <c r="Q36" s="3" t="s">
        <v>42</v>
      </c>
      <c r="R36" s="3" t="s">
        <v>29</v>
      </c>
      <c r="S36" s="3" t="s">
        <v>79</v>
      </c>
      <c r="T36" s="3" t="s">
        <v>80</v>
      </c>
      <c r="U36" s="3" t="s">
        <v>439</v>
      </c>
      <c r="V36" s="3" t="s">
        <v>29</v>
      </c>
      <c r="W36" s="3" t="s">
        <v>440</v>
      </c>
      <c r="X36" s="4">
        <v>38990</v>
      </c>
      <c r="Y36" s="4" t="str">
        <f t="shared" si="0"/>
        <v>Non</v>
      </c>
      <c r="Z36" s="3" t="s">
        <v>47</v>
      </c>
      <c r="AA36" s="4" t="s">
        <v>441</v>
      </c>
      <c r="AB36" s="4">
        <f t="shared" si="3"/>
        <v>45921</v>
      </c>
      <c r="AC36" s="4">
        <v>45565</v>
      </c>
      <c r="AD36" s="4" t="str">
        <f t="shared" si="4"/>
        <v>attestation médicale</v>
      </c>
      <c r="AE36" t="s">
        <v>349</v>
      </c>
      <c r="AF36" t="s">
        <v>350</v>
      </c>
      <c r="AG36" t="s">
        <v>51</v>
      </c>
    </row>
    <row r="37" spans="1:33" hidden="1">
      <c r="A37" s="3" t="s">
        <v>442</v>
      </c>
      <c r="B37" s="3" t="s">
        <v>443</v>
      </c>
      <c r="C37" s="3" t="s">
        <v>444</v>
      </c>
      <c r="D37" s="3" t="s">
        <v>32</v>
      </c>
      <c r="E37" s="3" t="s">
        <v>445</v>
      </c>
      <c r="F37" s="3" t="s">
        <v>168</v>
      </c>
      <c r="G37" s="3" t="s">
        <v>35</v>
      </c>
      <c r="H37" s="3" t="s">
        <v>390</v>
      </c>
      <c r="I37" s="3" t="s">
        <v>391</v>
      </c>
      <c r="J37" s="3" t="s">
        <v>38</v>
      </c>
      <c r="K37" s="3" t="s">
        <v>29</v>
      </c>
      <c r="L37" s="3" t="s">
        <v>29</v>
      </c>
      <c r="M37" s="3" t="s">
        <v>39</v>
      </c>
      <c r="N37" s="3" t="s">
        <v>29</v>
      </c>
      <c r="O37" s="3" t="s">
        <v>446</v>
      </c>
      <c r="P37" s="3" t="s">
        <v>447</v>
      </c>
      <c r="Q37" s="3" t="s">
        <v>42</v>
      </c>
      <c r="R37" s="3" t="s">
        <v>29</v>
      </c>
      <c r="S37" s="3" t="s">
        <v>79</v>
      </c>
      <c r="T37" s="3" t="s">
        <v>80</v>
      </c>
      <c r="U37" s="3" t="s">
        <v>29</v>
      </c>
      <c r="V37" s="3" t="s">
        <v>448</v>
      </c>
      <c r="W37" s="3" t="s">
        <v>449</v>
      </c>
      <c r="X37" s="4">
        <v>38990</v>
      </c>
      <c r="Y37" s="4" t="s">
        <v>51</v>
      </c>
      <c r="Z37" s="3" t="s">
        <v>373</v>
      </c>
      <c r="AA37" s="4"/>
      <c r="AB37" s="4">
        <f t="shared" si="3"/>
        <v>1095</v>
      </c>
      <c r="AC37" s="4"/>
      <c r="AD37" s="4"/>
      <c r="AE37" t="s">
        <v>29</v>
      </c>
      <c r="AF37" t="s">
        <v>29</v>
      </c>
      <c r="AG37" t="s">
        <v>69</v>
      </c>
    </row>
    <row r="38" spans="1:33" hidden="1">
      <c r="A38" s="3" t="s">
        <v>450</v>
      </c>
      <c r="B38" s="3" t="s">
        <v>451</v>
      </c>
      <c r="C38" s="3" t="s">
        <v>452</v>
      </c>
      <c r="D38" s="3" t="s">
        <v>32</v>
      </c>
      <c r="E38" s="3" t="s">
        <v>453</v>
      </c>
      <c r="F38" s="3" t="s">
        <v>168</v>
      </c>
      <c r="G38" s="3" t="s">
        <v>35</v>
      </c>
      <c r="H38" s="3" t="s">
        <v>390</v>
      </c>
      <c r="I38" s="3" t="s">
        <v>391</v>
      </c>
      <c r="J38" s="3" t="s">
        <v>38</v>
      </c>
      <c r="K38" s="3" t="s">
        <v>29</v>
      </c>
      <c r="L38" s="3" t="s">
        <v>29</v>
      </c>
      <c r="M38" s="3" t="s">
        <v>39</v>
      </c>
      <c r="N38" s="3" t="s">
        <v>29</v>
      </c>
      <c r="O38" s="3" t="s">
        <v>77</v>
      </c>
      <c r="P38" s="3" t="s">
        <v>454</v>
      </c>
      <c r="Q38" s="3" t="s">
        <v>42</v>
      </c>
      <c r="R38" s="3" t="s">
        <v>29</v>
      </c>
      <c r="S38" s="3" t="s">
        <v>79</v>
      </c>
      <c r="T38" s="3" t="s">
        <v>380</v>
      </c>
      <c r="U38" s="3" t="s">
        <v>455</v>
      </c>
      <c r="V38" s="3" t="s">
        <v>456</v>
      </c>
      <c r="W38" s="3" t="s">
        <v>457</v>
      </c>
      <c r="X38" s="4">
        <v>38990</v>
      </c>
      <c r="Y38" s="4" t="s">
        <v>51</v>
      </c>
      <c r="Z38" s="3" t="s">
        <v>373</v>
      </c>
      <c r="AA38" s="4"/>
      <c r="AB38" s="4">
        <f t="shared" si="3"/>
        <v>1095</v>
      </c>
      <c r="AC38" s="4"/>
      <c r="AD38" s="4"/>
      <c r="AE38" t="s">
        <v>29</v>
      </c>
      <c r="AF38" t="s">
        <v>29</v>
      </c>
      <c r="AG38" t="s">
        <v>69</v>
      </c>
    </row>
    <row r="39" spans="1:33" hidden="1">
      <c r="A39" s="3" t="s">
        <v>458</v>
      </c>
      <c r="B39" s="3" t="s">
        <v>459</v>
      </c>
      <c r="C39" s="3" t="s">
        <v>460</v>
      </c>
      <c r="D39" s="3" t="s">
        <v>32</v>
      </c>
      <c r="E39" s="3" t="s">
        <v>461</v>
      </c>
      <c r="F39" s="3" t="s">
        <v>168</v>
      </c>
      <c r="G39" s="3" t="s">
        <v>35</v>
      </c>
      <c r="H39" s="3" t="s">
        <v>400</v>
      </c>
      <c r="I39" s="3" t="s">
        <v>401</v>
      </c>
      <c r="J39" s="3" t="s">
        <v>38</v>
      </c>
      <c r="K39" s="3" t="s">
        <v>29</v>
      </c>
      <c r="L39" s="3" t="s">
        <v>29</v>
      </c>
      <c r="M39" s="3" t="s">
        <v>39</v>
      </c>
      <c r="N39" s="3" t="s">
        <v>29</v>
      </c>
      <c r="O39" s="3" t="s">
        <v>77</v>
      </c>
      <c r="P39" s="3" t="s">
        <v>462</v>
      </c>
      <c r="Q39" s="3" t="s">
        <v>29</v>
      </c>
      <c r="R39" s="3" t="s">
        <v>29</v>
      </c>
      <c r="S39" s="3" t="s">
        <v>79</v>
      </c>
      <c r="T39" s="3" t="s">
        <v>80</v>
      </c>
      <c r="U39" s="3" t="s">
        <v>29</v>
      </c>
      <c r="V39" s="3" t="s">
        <v>463</v>
      </c>
      <c r="W39" s="3" t="s">
        <v>464</v>
      </c>
      <c r="X39" s="4">
        <v>38990</v>
      </c>
      <c r="Y39" s="4" t="s">
        <v>51</v>
      </c>
      <c r="Z39" s="3" t="s">
        <v>373</v>
      </c>
      <c r="AA39" s="4"/>
      <c r="AB39" s="4">
        <f t="shared" si="3"/>
        <v>1095</v>
      </c>
      <c r="AC39" s="4"/>
      <c r="AD39" s="4"/>
      <c r="AE39" t="s">
        <v>29</v>
      </c>
      <c r="AF39" t="s">
        <v>29</v>
      </c>
      <c r="AG39" t="s">
        <v>51</v>
      </c>
    </row>
    <row r="40" spans="1:33">
      <c r="A40" s="3" t="s">
        <v>465</v>
      </c>
      <c r="B40" s="3" t="s">
        <v>466</v>
      </c>
      <c r="C40" s="3" t="s">
        <v>467</v>
      </c>
      <c r="D40" s="3" t="s">
        <v>32</v>
      </c>
      <c r="E40" s="3" t="s">
        <v>468</v>
      </c>
      <c r="F40" s="3" t="s">
        <v>469</v>
      </c>
      <c r="G40" s="3" t="s">
        <v>129</v>
      </c>
      <c r="H40" s="3" t="s">
        <v>130</v>
      </c>
      <c r="I40" s="3" t="s">
        <v>131</v>
      </c>
      <c r="J40" s="3" t="s">
        <v>38</v>
      </c>
      <c r="K40" s="3" t="s">
        <v>29</v>
      </c>
      <c r="L40" s="3" t="s">
        <v>29</v>
      </c>
      <c r="M40" s="3" t="s">
        <v>39</v>
      </c>
      <c r="N40" s="3" t="s">
        <v>29</v>
      </c>
      <c r="O40" s="3" t="s">
        <v>77</v>
      </c>
      <c r="P40" s="3" t="s">
        <v>470</v>
      </c>
      <c r="Q40" s="3" t="s">
        <v>29</v>
      </c>
      <c r="R40" s="3" t="s">
        <v>29</v>
      </c>
      <c r="S40" s="3" t="s">
        <v>471</v>
      </c>
      <c r="T40" s="3" t="s">
        <v>472</v>
      </c>
      <c r="U40" s="3" t="s">
        <v>29</v>
      </c>
      <c r="V40" s="3" t="s">
        <v>473</v>
      </c>
      <c r="W40" s="3" t="s">
        <v>474</v>
      </c>
      <c r="X40" s="4">
        <v>38990</v>
      </c>
      <c r="Y40" s="4" t="str">
        <f t="shared" si="0"/>
        <v>Non</v>
      </c>
      <c r="Z40" s="3" t="s">
        <v>47</v>
      </c>
      <c r="AA40" s="4" t="s">
        <v>475</v>
      </c>
      <c r="AB40" s="4">
        <f t="shared" si="3"/>
        <v>45460</v>
      </c>
      <c r="AC40" s="4">
        <v>45565</v>
      </c>
      <c r="AD40" s="4" t="str">
        <f>IF(AB40&gt;AC40,"attestation médicale","Certificat médical")</f>
        <v>Certificat médical</v>
      </c>
      <c r="AE40" t="s">
        <v>476</v>
      </c>
      <c r="AF40" t="s">
        <v>477</v>
      </c>
      <c r="AG40" t="s">
        <v>69</v>
      </c>
    </row>
    <row r="41" spans="1:33" hidden="1">
      <c r="A41" s="3" t="s">
        <v>478</v>
      </c>
      <c r="B41" s="3" t="s">
        <v>479</v>
      </c>
      <c r="C41" s="3" t="s">
        <v>480</v>
      </c>
      <c r="D41" s="3" t="s">
        <v>32</v>
      </c>
      <c r="E41" s="3" t="s">
        <v>481</v>
      </c>
      <c r="F41" s="3" t="s">
        <v>168</v>
      </c>
      <c r="G41" s="3" t="s">
        <v>129</v>
      </c>
      <c r="H41" s="3" t="s">
        <v>482</v>
      </c>
      <c r="I41" s="3" t="s">
        <v>483</v>
      </c>
      <c r="J41" s="3" t="s">
        <v>38</v>
      </c>
      <c r="K41" s="3" t="s">
        <v>29</v>
      </c>
      <c r="L41" s="3" t="s">
        <v>29</v>
      </c>
      <c r="M41" s="3" t="s">
        <v>39</v>
      </c>
      <c r="N41" s="3" t="s">
        <v>29</v>
      </c>
      <c r="O41" s="3" t="s">
        <v>77</v>
      </c>
      <c r="P41" s="3" t="s">
        <v>484</v>
      </c>
      <c r="Q41" s="3" t="s">
        <v>29</v>
      </c>
      <c r="R41" s="3" t="s">
        <v>29</v>
      </c>
      <c r="S41" s="3" t="s">
        <v>79</v>
      </c>
      <c r="T41" s="3" t="s">
        <v>380</v>
      </c>
      <c r="U41" s="3" t="s">
        <v>485</v>
      </c>
      <c r="V41" s="3" t="s">
        <v>29</v>
      </c>
      <c r="W41" s="3" t="s">
        <v>486</v>
      </c>
      <c r="X41" s="4">
        <v>38990</v>
      </c>
      <c r="Y41" s="4" t="s">
        <v>51</v>
      </c>
      <c r="Z41" s="3" t="s">
        <v>65</v>
      </c>
      <c r="AA41" s="4" t="s">
        <v>487</v>
      </c>
      <c r="AB41" s="4">
        <f t="shared" si="3"/>
        <v>46210</v>
      </c>
      <c r="AC41" s="4"/>
      <c r="AD41" s="4"/>
      <c r="AE41" t="s">
        <v>206</v>
      </c>
      <c r="AF41" t="s">
        <v>207</v>
      </c>
      <c r="AG41" t="s">
        <v>51</v>
      </c>
    </row>
    <row r="42" spans="1:33" hidden="1">
      <c r="A42" s="3" t="s">
        <v>488</v>
      </c>
      <c r="B42" s="3" t="s">
        <v>489</v>
      </c>
      <c r="C42" s="3" t="s">
        <v>490</v>
      </c>
      <c r="D42" s="3" t="s">
        <v>32</v>
      </c>
      <c r="E42" s="3" t="s">
        <v>491</v>
      </c>
      <c r="F42" s="3" t="s">
        <v>102</v>
      </c>
      <c r="G42" s="3" t="s">
        <v>35</v>
      </c>
      <c r="H42" s="3" t="s">
        <v>492</v>
      </c>
      <c r="I42" s="3" t="s">
        <v>493</v>
      </c>
      <c r="J42" s="3" t="s">
        <v>38</v>
      </c>
      <c r="K42" s="3" t="s">
        <v>29</v>
      </c>
      <c r="L42" s="3" t="s">
        <v>29</v>
      </c>
      <c r="M42" s="3" t="s">
        <v>39</v>
      </c>
      <c r="N42" s="3" t="s">
        <v>29</v>
      </c>
      <c r="O42" s="3" t="s">
        <v>77</v>
      </c>
      <c r="P42" s="3" t="s">
        <v>494</v>
      </c>
      <c r="Q42" s="3" t="s">
        <v>29</v>
      </c>
      <c r="R42" s="3" t="s">
        <v>29</v>
      </c>
      <c r="S42" s="3" t="s">
        <v>79</v>
      </c>
      <c r="T42" s="3" t="s">
        <v>380</v>
      </c>
      <c r="U42" s="3" t="s">
        <v>29</v>
      </c>
      <c r="V42" s="3" t="s">
        <v>495</v>
      </c>
      <c r="W42" s="3" t="s">
        <v>496</v>
      </c>
      <c r="X42" s="4">
        <v>38990</v>
      </c>
      <c r="Y42" s="4" t="s">
        <v>51</v>
      </c>
      <c r="Z42" s="3" t="s">
        <v>65</v>
      </c>
      <c r="AA42" s="4" t="s">
        <v>497</v>
      </c>
      <c r="AB42" s="4">
        <f t="shared" si="3"/>
        <v>46275</v>
      </c>
      <c r="AC42" s="4"/>
      <c r="AD42" s="4"/>
      <c r="AE42" t="s">
        <v>498</v>
      </c>
      <c r="AF42" t="s">
        <v>414</v>
      </c>
      <c r="AG42" t="s">
        <v>69</v>
      </c>
    </row>
    <row r="43" spans="1:33" hidden="1">
      <c r="A43" s="3" t="s">
        <v>499</v>
      </c>
      <c r="B43" s="3" t="s">
        <v>500</v>
      </c>
      <c r="C43" s="3" t="s">
        <v>198</v>
      </c>
      <c r="D43" s="3" t="s">
        <v>32</v>
      </c>
      <c r="E43" s="3" t="s">
        <v>501</v>
      </c>
      <c r="F43" s="3" t="s">
        <v>56</v>
      </c>
      <c r="G43" s="3" t="s">
        <v>35</v>
      </c>
      <c r="H43" s="3" t="s">
        <v>400</v>
      </c>
      <c r="I43" s="3" t="s">
        <v>401</v>
      </c>
      <c r="J43" s="3" t="s">
        <v>38</v>
      </c>
      <c r="K43" s="3" t="s">
        <v>29</v>
      </c>
      <c r="L43" s="3" t="s">
        <v>29</v>
      </c>
      <c r="M43" s="3" t="s">
        <v>39</v>
      </c>
      <c r="N43" s="3" t="s">
        <v>29</v>
      </c>
      <c r="O43" s="3" t="s">
        <v>77</v>
      </c>
      <c r="P43" s="3" t="s">
        <v>502</v>
      </c>
      <c r="Q43" s="3" t="s">
        <v>29</v>
      </c>
      <c r="R43" s="3" t="s">
        <v>29</v>
      </c>
      <c r="S43" s="3" t="s">
        <v>79</v>
      </c>
      <c r="T43" s="3" t="s">
        <v>380</v>
      </c>
      <c r="U43" s="3" t="s">
        <v>29</v>
      </c>
      <c r="V43" s="3" t="s">
        <v>503</v>
      </c>
      <c r="W43" s="3" t="s">
        <v>504</v>
      </c>
      <c r="X43" s="4">
        <v>38990</v>
      </c>
      <c r="Y43" s="4" t="s">
        <v>51</v>
      </c>
      <c r="Z43" s="3" t="s">
        <v>373</v>
      </c>
      <c r="AA43" s="4"/>
      <c r="AB43" s="4">
        <f t="shared" si="3"/>
        <v>1095</v>
      </c>
      <c r="AC43" s="4"/>
      <c r="AD43" s="4"/>
      <c r="AE43" t="s">
        <v>29</v>
      </c>
      <c r="AF43" t="s">
        <v>29</v>
      </c>
      <c r="AG43" t="s">
        <v>69</v>
      </c>
    </row>
    <row r="44" spans="1:33">
      <c r="A44" s="3" t="s">
        <v>505</v>
      </c>
      <c r="B44" s="3" t="s">
        <v>506</v>
      </c>
      <c r="C44" s="3" t="s">
        <v>507</v>
      </c>
      <c r="D44" s="3" t="s">
        <v>32</v>
      </c>
      <c r="E44" s="3" t="s">
        <v>508</v>
      </c>
      <c r="F44" s="3" t="s">
        <v>425</v>
      </c>
      <c r="G44" s="3" t="s">
        <v>35</v>
      </c>
      <c r="H44" s="3" t="s">
        <v>103</v>
      </c>
      <c r="I44" s="3" t="s">
        <v>104</v>
      </c>
      <c r="J44" s="3" t="s">
        <v>38</v>
      </c>
      <c r="K44" s="3" t="s">
        <v>29</v>
      </c>
      <c r="L44" s="3" t="s">
        <v>29</v>
      </c>
      <c r="M44" s="3" t="s">
        <v>39</v>
      </c>
      <c r="N44" s="3" t="s">
        <v>29</v>
      </c>
      <c r="O44" s="3" t="s">
        <v>509</v>
      </c>
      <c r="P44" s="3" t="s">
        <v>510</v>
      </c>
      <c r="Q44" s="3" t="s">
        <v>29</v>
      </c>
      <c r="R44" s="3" t="s">
        <v>29</v>
      </c>
      <c r="S44" s="3" t="s">
        <v>320</v>
      </c>
      <c r="T44" s="3" t="s">
        <v>321</v>
      </c>
      <c r="U44" s="3" t="s">
        <v>29</v>
      </c>
      <c r="V44" s="3" t="s">
        <v>511</v>
      </c>
      <c r="W44" s="3" t="s">
        <v>512</v>
      </c>
      <c r="X44" s="4">
        <v>38990</v>
      </c>
      <c r="Y44" s="4" t="str">
        <f t="shared" si="0"/>
        <v>Non</v>
      </c>
      <c r="Z44" s="3" t="s">
        <v>65</v>
      </c>
      <c r="AA44" s="4" t="s">
        <v>168</v>
      </c>
      <c r="AB44" s="4">
        <f t="shared" si="3"/>
        <v>46213</v>
      </c>
      <c r="AC44" s="4">
        <v>45565</v>
      </c>
      <c r="AD44" s="4" t="str">
        <f t="shared" ref="AD44:AD46" si="5">IF(AB44&gt;AC44,"attestation médicale","Certificat médical")</f>
        <v>attestation médicale</v>
      </c>
      <c r="AE44" t="s">
        <v>513</v>
      </c>
      <c r="AF44" t="s">
        <v>514</v>
      </c>
      <c r="AG44" t="s">
        <v>69</v>
      </c>
    </row>
    <row r="45" spans="1:33">
      <c r="A45" s="3" t="s">
        <v>515</v>
      </c>
      <c r="B45" s="3" t="s">
        <v>516</v>
      </c>
      <c r="C45" s="3" t="s">
        <v>517</v>
      </c>
      <c r="D45" s="3" t="s">
        <v>32</v>
      </c>
      <c r="E45" s="3" t="s">
        <v>518</v>
      </c>
      <c r="F45" s="3" t="s">
        <v>469</v>
      </c>
      <c r="G45" s="3" t="s">
        <v>35</v>
      </c>
      <c r="H45" s="3" t="s">
        <v>75</v>
      </c>
      <c r="I45" s="3" t="s">
        <v>76</v>
      </c>
      <c r="J45" s="3" t="s">
        <v>38</v>
      </c>
      <c r="K45" s="3" t="s">
        <v>29</v>
      </c>
      <c r="L45" s="3" t="s">
        <v>29</v>
      </c>
      <c r="M45" s="3" t="s">
        <v>39</v>
      </c>
      <c r="N45" s="3" t="s">
        <v>29</v>
      </c>
      <c r="O45" s="3" t="s">
        <v>519</v>
      </c>
      <c r="P45" s="3" t="s">
        <v>520</v>
      </c>
      <c r="Q45" s="3" t="s">
        <v>29</v>
      </c>
      <c r="R45" s="3" t="s">
        <v>29</v>
      </c>
      <c r="S45" s="3" t="s">
        <v>79</v>
      </c>
      <c r="T45" s="3" t="s">
        <v>380</v>
      </c>
      <c r="U45" s="3" t="s">
        <v>29</v>
      </c>
      <c r="V45" s="3" t="s">
        <v>29</v>
      </c>
      <c r="W45" s="3" t="s">
        <v>521</v>
      </c>
      <c r="X45" s="4">
        <v>38990</v>
      </c>
      <c r="Y45" s="4" t="str">
        <f t="shared" si="0"/>
        <v>Non</v>
      </c>
      <c r="Z45" s="3" t="s">
        <v>47</v>
      </c>
      <c r="AA45" s="4" t="s">
        <v>522</v>
      </c>
      <c r="AB45" s="4">
        <f t="shared" si="3"/>
        <v>45787</v>
      </c>
      <c r="AC45" s="4">
        <v>45565</v>
      </c>
      <c r="AD45" s="4" t="str">
        <f t="shared" si="5"/>
        <v>attestation médicale</v>
      </c>
      <c r="AE45" t="s">
        <v>523</v>
      </c>
      <c r="AF45" t="s">
        <v>524</v>
      </c>
      <c r="AG45" t="s">
        <v>69</v>
      </c>
    </row>
    <row r="46" spans="1:33">
      <c r="A46" s="3" t="s">
        <v>525</v>
      </c>
      <c r="B46" s="3" t="s">
        <v>526</v>
      </c>
      <c r="C46" s="3" t="s">
        <v>527</v>
      </c>
      <c r="D46" s="3" t="s">
        <v>32</v>
      </c>
      <c r="E46" s="3" t="s">
        <v>528</v>
      </c>
      <c r="F46" s="3" t="s">
        <v>74</v>
      </c>
      <c r="G46" s="3" t="s">
        <v>129</v>
      </c>
      <c r="H46" s="3" t="s">
        <v>36</v>
      </c>
      <c r="I46" s="3" t="s">
        <v>37</v>
      </c>
      <c r="J46" s="3" t="s">
        <v>38</v>
      </c>
      <c r="K46" s="3" t="s">
        <v>29</v>
      </c>
      <c r="L46" s="3" t="s">
        <v>29</v>
      </c>
      <c r="M46" s="3" t="s">
        <v>39</v>
      </c>
      <c r="N46" s="3" t="s">
        <v>29</v>
      </c>
      <c r="O46" s="3" t="s">
        <v>77</v>
      </c>
      <c r="P46" s="3" t="s">
        <v>529</v>
      </c>
      <c r="Q46" s="3" t="s">
        <v>29</v>
      </c>
      <c r="R46" s="3" t="s">
        <v>29</v>
      </c>
      <c r="S46" s="3" t="s">
        <v>79</v>
      </c>
      <c r="T46" s="3" t="s">
        <v>380</v>
      </c>
      <c r="U46" s="3" t="s">
        <v>29</v>
      </c>
      <c r="V46" s="3" t="s">
        <v>530</v>
      </c>
      <c r="W46" s="3" t="s">
        <v>531</v>
      </c>
      <c r="X46" s="4">
        <v>38990</v>
      </c>
      <c r="Y46" s="4" t="str">
        <f t="shared" si="0"/>
        <v>Non</v>
      </c>
      <c r="Z46" s="3" t="s">
        <v>47</v>
      </c>
      <c r="AA46" s="4" t="s">
        <v>532</v>
      </c>
      <c r="AB46" s="4">
        <f t="shared" si="3"/>
        <v>45841</v>
      </c>
      <c r="AC46" s="4">
        <v>45565</v>
      </c>
      <c r="AD46" s="4" t="str">
        <f t="shared" si="5"/>
        <v>attestation médicale</v>
      </c>
      <c r="AE46" t="s">
        <v>533</v>
      </c>
      <c r="AF46" t="s">
        <v>534</v>
      </c>
      <c r="AG46" t="s">
        <v>69</v>
      </c>
    </row>
    <row r="47" spans="1:33" hidden="1">
      <c r="A47" s="3" t="s">
        <v>535</v>
      </c>
      <c r="B47" s="3" t="s">
        <v>536</v>
      </c>
      <c r="C47" s="3" t="s">
        <v>537</v>
      </c>
      <c r="D47" s="3" t="s">
        <v>32</v>
      </c>
      <c r="E47" s="3" t="s">
        <v>538</v>
      </c>
      <c r="F47" s="3" t="s">
        <v>168</v>
      </c>
      <c r="G47" s="3" t="s">
        <v>129</v>
      </c>
      <c r="H47" s="3" t="s">
        <v>366</v>
      </c>
      <c r="I47" s="3" t="s">
        <v>367</v>
      </c>
      <c r="J47" s="3" t="s">
        <v>38</v>
      </c>
      <c r="K47" s="3" t="s">
        <v>29</v>
      </c>
      <c r="L47" s="3" t="s">
        <v>29</v>
      </c>
      <c r="M47" s="3" t="s">
        <v>39</v>
      </c>
      <c r="N47" s="3" t="s">
        <v>29</v>
      </c>
      <c r="O47" s="3" t="s">
        <v>77</v>
      </c>
      <c r="P47" s="3" t="s">
        <v>539</v>
      </c>
      <c r="Q47" s="3" t="s">
        <v>29</v>
      </c>
      <c r="R47" s="3" t="s">
        <v>29</v>
      </c>
      <c r="S47" s="3" t="s">
        <v>79</v>
      </c>
      <c r="T47" s="3" t="s">
        <v>380</v>
      </c>
      <c r="U47" s="3" t="s">
        <v>540</v>
      </c>
      <c r="V47" s="3" t="s">
        <v>541</v>
      </c>
      <c r="W47" s="3" t="s">
        <v>542</v>
      </c>
      <c r="X47" s="4">
        <v>38990</v>
      </c>
      <c r="Y47" s="4" t="s">
        <v>51</v>
      </c>
      <c r="Z47" s="3" t="s">
        <v>65</v>
      </c>
      <c r="AA47" s="4" t="s">
        <v>543</v>
      </c>
      <c r="AB47" s="4">
        <f t="shared" si="3"/>
        <v>46202</v>
      </c>
      <c r="AC47" s="4"/>
      <c r="AD47" s="4"/>
      <c r="AE47" t="s">
        <v>544</v>
      </c>
      <c r="AF47" t="s">
        <v>545</v>
      </c>
      <c r="AG47" t="s">
        <v>51</v>
      </c>
    </row>
    <row r="48" spans="1:33">
      <c r="A48" s="3" t="s">
        <v>546</v>
      </c>
      <c r="B48" s="3" t="s">
        <v>150</v>
      </c>
      <c r="C48" s="3" t="s">
        <v>547</v>
      </c>
      <c r="D48" s="3" t="s">
        <v>32</v>
      </c>
      <c r="E48" s="3" t="s">
        <v>548</v>
      </c>
      <c r="F48" s="3" t="s">
        <v>168</v>
      </c>
      <c r="G48" s="3" t="s">
        <v>129</v>
      </c>
      <c r="H48" s="3" t="s">
        <v>103</v>
      </c>
      <c r="I48" s="3" t="s">
        <v>104</v>
      </c>
      <c r="J48" s="3" t="s">
        <v>38</v>
      </c>
      <c r="K48" s="3" t="s">
        <v>29</v>
      </c>
      <c r="L48" s="3" t="s">
        <v>29</v>
      </c>
      <c r="M48" s="3" t="s">
        <v>39</v>
      </c>
      <c r="N48" s="3" t="s">
        <v>29</v>
      </c>
      <c r="O48" s="3" t="s">
        <v>77</v>
      </c>
      <c r="P48" s="3" t="s">
        <v>549</v>
      </c>
      <c r="Q48" s="3" t="s">
        <v>29</v>
      </c>
      <c r="R48" s="3" t="s">
        <v>29</v>
      </c>
      <c r="S48" s="3" t="s">
        <v>79</v>
      </c>
      <c r="T48" s="3" t="s">
        <v>380</v>
      </c>
      <c r="U48" s="3" t="s">
        <v>29</v>
      </c>
      <c r="V48" s="3" t="s">
        <v>550</v>
      </c>
      <c r="W48" s="3" t="s">
        <v>551</v>
      </c>
      <c r="X48" s="4">
        <v>38990</v>
      </c>
      <c r="Y48" s="4" t="str">
        <f t="shared" si="0"/>
        <v>Non</v>
      </c>
      <c r="Z48" s="3" t="s">
        <v>65</v>
      </c>
      <c r="AA48" s="4" t="s">
        <v>552</v>
      </c>
      <c r="AB48" s="4">
        <f t="shared" si="3"/>
        <v>46203</v>
      </c>
      <c r="AC48" s="4">
        <v>45565</v>
      </c>
      <c r="AD48" s="4" t="str">
        <f>IF(AB48&gt;AC48,"attestation médicale","Certificat médical")</f>
        <v>attestation médicale</v>
      </c>
      <c r="AE48" t="s">
        <v>150</v>
      </c>
      <c r="AF48" t="s">
        <v>151</v>
      </c>
      <c r="AG48" t="s">
        <v>51</v>
      </c>
    </row>
    <row r="49" spans="1:33" hidden="1">
      <c r="A49" s="3" t="s">
        <v>553</v>
      </c>
      <c r="B49" s="3" t="s">
        <v>554</v>
      </c>
      <c r="C49" s="3" t="s">
        <v>555</v>
      </c>
      <c r="D49" s="3" t="s">
        <v>32</v>
      </c>
      <c r="E49" s="3" t="s">
        <v>556</v>
      </c>
      <c r="F49" s="3" t="s">
        <v>168</v>
      </c>
      <c r="G49" s="3" t="s">
        <v>129</v>
      </c>
      <c r="H49" s="3" t="s">
        <v>390</v>
      </c>
      <c r="I49" s="3" t="s">
        <v>391</v>
      </c>
      <c r="J49" s="3" t="s">
        <v>38</v>
      </c>
      <c r="K49" s="3" t="s">
        <v>29</v>
      </c>
      <c r="L49" s="3" t="s">
        <v>29</v>
      </c>
      <c r="M49" s="3" t="s">
        <v>39</v>
      </c>
      <c r="N49" s="3" t="s">
        <v>29</v>
      </c>
      <c r="O49" s="3" t="s">
        <v>77</v>
      </c>
      <c r="P49" s="3" t="s">
        <v>557</v>
      </c>
      <c r="Q49" s="3" t="s">
        <v>29</v>
      </c>
      <c r="R49" s="3" t="s">
        <v>29</v>
      </c>
      <c r="S49" s="3" t="s">
        <v>79</v>
      </c>
      <c r="T49" s="3" t="s">
        <v>380</v>
      </c>
      <c r="U49" s="3" t="s">
        <v>29</v>
      </c>
      <c r="V49" s="3" t="s">
        <v>558</v>
      </c>
      <c r="W49" s="3" t="s">
        <v>559</v>
      </c>
      <c r="X49" s="4">
        <v>38990</v>
      </c>
      <c r="Y49" s="4" t="s">
        <v>51</v>
      </c>
      <c r="Z49" s="3" t="s">
        <v>373</v>
      </c>
      <c r="AA49" s="4"/>
      <c r="AB49" s="4">
        <f t="shared" si="3"/>
        <v>1095</v>
      </c>
      <c r="AC49" s="4"/>
      <c r="AD49" s="4"/>
      <c r="AE49" t="s">
        <v>29</v>
      </c>
      <c r="AF49" t="s">
        <v>29</v>
      </c>
      <c r="AG49" t="s">
        <v>69</v>
      </c>
    </row>
    <row r="50" spans="1:33">
      <c r="A50" s="3" t="s">
        <v>560</v>
      </c>
      <c r="B50" s="3" t="s">
        <v>561</v>
      </c>
      <c r="C50" s="3" t="s">
        <v>467</v>
      </c>
      <c r="D50" s="3" t="s">
        <v>32</v>
      </c>
      <c r="E50" s="3" t="s">
        <v>562</v>
      </c>
      <c r="F50" s="3" t="s">
        <v>168</v>
      </c>
      <c r="G50" s="3" t="s">
        <v>129</v>
      </c>
      <c r="H50" s="3" t="s">
        <v>36</v>
      </c>
      <c r="I50" s="3" t="s">
        <v>37</v>
      </c>
      <c r="J50" s="3" t="s">
        <v>38</v>
      </c>
      <c r="K50" s="3" t="s">
        <v>29</v>
      </c>
      <c r="L50" s="3" t="s">
        <v>29</v>
      </c>
      <c r="M50" s="3" t="s">
        <v>39</v>
      </c>
      <c r="N50" s="3" t="s">
        <v>29</v>
      </c>
      <c r="O50" s="3" t="s">
        <v>77</v>
      </c>
      <c r="P50" s="3" t="s">
        <v>563</v>
      </c>
      <c r="Q50" s="3" t="s">
        <v>29</v>
      </c>
      <c r="R50" s="3" t="s">
        <v>29</v>
      </c>
      <c r="S50" s="3" t="s">
        <v>79</v>
      </c>
      <c r="T50" s="3" t="s">
        <v>380</v>
      </c>
      <c r="U50" s="3" t="s">
        <v>29</v>
      </c>
      <c r="V50" s="3" t="s">
        <v>564</v>
      </c>
      <c r="W50" s="3" t="s">
        <v>565</v>
      </c>
      <c r="X50" s="4">
        <v>38990</v>
      </c>
      <c r="Y50" s="4" t="str">
        <f t="shared" si="0"/>
        <v>Non</v>
      </c>
      <c r="Z50" s="3" t="s">
        <v>65</v>
      </c>
      <c r="AA50" s="4" t="s">
        <v>83</v>
      </c>
      <c r="AB50" s="4">
        <f t="shared" si="3"/>
        <v>46207</v>
      </c>
      <c r="AC50" s="4">
        <v>45565</v>
      </c>
      <c r="AD50" s="4" t="str">
        <f t="shared" ref="AD50:AD51" si="6">IF(AB50&gt;AC50,"attestation médicale","Certificat médical")</f>
        <v>attestation médicale</v>
      </c>
      <c r="AE50" t="s">
        <v>566</v>
      </c>
      <c r="AF50" t="s">
        <v>151</v>
      </c>
      <c r="AG50" t="s">
        <v>69</v>
      </c>
    </row>
    <row r="51" spans="1:33">
      <c r="A51" s="3" t="s">
        <v>567</v>
      </c>
      <c r="B51" s="3" t="s">
        <v>568</v>
      </c>
      <c r="C51" s="3" t="s">
        <v>569</v>
      </c>
      <c r="D51" s="3" t="s">
        <v>32</v>
      </c>
      <c r="E51" s="3" t="s">
        <v>570</v>
      </c>
      <c r="F51" s="3" t="s">
        <v>469</v>
      </c>
      <c r="G51" s="3" t="s">
        <v>35</v>
      </c>
      <c r="H51" s="3" t="s">
        <v>36</v>
      </c>
      <c r="I51" s="3" t="s">
        <v>37</v>
      </c>
      <c r="J51" s="3" t="s">
        <v>38</v>
      </c>
      <c r="K51" s="3" t="s">
        <v>29</v>
      </c>
      <c r="L51" s="3" t="s">
        <v>29</v>
      </c>
      <c r="M51" s="3" t="s">
        <v>39</v>
      </c>
      <c r="N51" s="3" t="s">
        <v>29</v>
      </c>
      <c r="O51" s="3" t="s">
        <v>77</v>
      </c>
      <c r="P51" s="3" t="s">
        <v>571</v>
      </c>
      <c r="Q51" s="3" t="s">
        <v>29</v>
      </c>
      <c r="R51" s="3" t="s">
        <v>29</v>
      </c>
      <c r="S51" s="3" t="s">
        <v>79</v>
      </c>
      <c r="T51" s="3" t="s">
        <v>380</v>
      </c>
      <c r="U51" s="3" t="s">
        <v>29</v>
      </c>
      <c r="V51" s="3" t="s">
        <v>572</v>
      </c>
      <c r="W51" s="3" t="s">
        <v>573</v>
      </c>
      <c r="X51" s="4">
        <v>38990</v>
      </c>
      <c r="Y51" s="4" t="str">
        <f t="shared" si="0"/>
        <v>Non</v>
      </c>
      <c r="Z51" s="3" t="s">
        <v>47</v>
      </c>
      <c r="AA51" s="4" t="s">
        <v>574</v>
      </c>
      <c r="AB51" s="4">
        <f t="shared" si="3"/>
        <v>45905</v>
      </c>
      <c r="AC51" s="4">
        <v>45565</v>
      </c>
      <c r="AD51" s="4" t="str">
        <f t="shared" si="6"/>
        <v>attestation médicale</v>
      </c>
      <c r="AE51" t="s">
        <v>575</v>
      </c>
      <c r="AF51" t="s">
        <v>576</v>
      </c>
      <c r="AG51" t="s">
        <v>51</v>
      </c>
    </row>
    <row r="52" spans="1:33" hidden="1">
      <c r="A52" s="3" t="s">
        <v>577</v>
      </c>
      <c r="B52" s="3" t="s">
        <v>578</v>
      </c>
      <c r="C52" s="3" t="s">
        <v>579</v>
      </c>
      <c r="D52" s="3" t="s">
        <v>32</v>
      </c>
      <c r="E52" s="3" t="s">
        <v>580</v>
      </c>
      <c r="F52" s="3" t="s">
        <v>74</v>
      </c>
      <c r="G52" s="3" t="s">
        <v>129</v>
      </c>
      <c r="H52" s="3" t="s">
        <v>581</v>
      </c>
      <c r="I52" s="3" t="s">
        <v>582</v>
      </c>
      <c r="J52" s="3" t="s">
        <v>38</v>
      </c>
      <c r="K52" s="3" t="s">
        <v>29</v>
      </c>
      <c r="L52" s="3" t="s">
        <v>29</v>
      </c>
      <c r="M52" s="3" t="s">
        <v>39</v>
      </c>
      <c r="N52" s="3" t="s">
        <v>29</v>
      </c>
      <c r="O52" s="3" t="s">
        <v>77</v>
      </c>
      <c r="P52" s="3" t="s">
        <v>583</v>
      </c>
      <c r="Q52" s="3" t="s">
        <v>29</v>
      </c>
      <c r="R52" s="3" t="s">
        <v>29</v>
      </c>
      <c r="S52" s="3" t="s">
        <v>79</v>
      </c>
      <c r="T52" s="3" t="s">
        <v>380</v>
      </c>
      <c r="U52" s="3" t="s">
        <v>29</v>
      </c>
      <c r="V52" s="3" t="s">
        <v>584</v>
      </c>
      <c r="W52" s="3" t="s">
        <v>585</v>
      </c>
      <c r="X52" s="4">
        <v>38990</v>
      </c>
      <c r="Y52" s="4" t="s">
        <v>51</v>
      </c>
      <c r="Z52" s="3" t="s">
        <v>373</v>
      </c>
      <c r="AA52" s="4"/>
      <c r="AB52" s="4">
        <f t="shared" si="3"/>
        <v>1095</v>
      </c>
      <c r="AC52" s="4"/>
      <c r="AD52" s="4"/>
      <c r="AE52" t="s">
        <v>29</v>
      </c>
      <c r="AF52" t="s">
        <v>29</v>
      </c>
      <c r="AG52" t="s">
        <v>69</v>
      </c>
    </row>
    <row r="53" spans="1:33" hidden="1">
      <c r="A53" s="3" t="s">
        <v>586</v>
      </c>
      <c r="B53" s="3" t="s">
        <v>587</v>
      </c>
      <c r="C53" s="3" t="s">
        <v>588</v>
      </c>
      <c r="D53" s="3" t="s">
        <v>32</v>
      </c>
      <c r="E53" s="3" t="s">
        <v>589</v>
      </c>
      <c r="F53" s="3" t="s">
        <v>102</v>
      </c>
      <c r="G53" s="3" t="s">
        <v>129</v>
      </c>
      <c r="H53" s="3" t="s">
        <v>482</v>
      </c>
      <c r="I53" s="3" t="s">
        <v>483</v>
      </c>
      <c r="J53" s="3" t="s">
        <v>38</v>
      </c>
      <c r="K53" s="3" t="s">
        <v>29</v>
      </c>
      <c r="L53" s="3" t="s">
        <v>29</v>
      </c>
      <c r="M53" s="3" t="s">
        <v>39</v>
      </c>
      <c r="N53" s="3" t="s">
        <v>29</v>
      </c>
      <c r="O53" s="3" t="s">
        <v>77</v>
      </c>
      <c r="P53" s="3" t="s">
        <v>590</v>
      </c>
      <c r="Q53" s="3" t="s">
        <v>29</v>
      </c>
      <c r="R53" s="3" t="s">
        <v>29</v>
      </c>
      <c r="S53" s="3" t="s">
        <v>79</v>
      </c>
      <c r="T53" s="3" t="s">
        <v>380</v>
      </c>
      <c r="U53" s="3" t="s">
        <v>29</v>
      </c>
      <c r="V53" s="3" t="s">
        <v>29</v>
      </c>
      <c r="W53" s="3" t="s">
        <v>591</v>
      </c>
      <c r="X53" s="4">
        <v>38990</v>
      </c>
      <c r="Y53" s="4" t="s">
        <v>51</v>
      </c>
      <c r="Z53" s="3" t="s">
        <v>373</v>
      </c>
      <c r="AA53" s="4"/>
      <c r="AB53" s="4">
        <f t="shared" si="3"/>
        <v>1095</v>
      </c>
      <c r="AC53" s="4"/>
      <c r="AD53" s="4"/>
      <c r="AE53" t="s">
        <v>29</v>
      </c>
      <c r="AF53" t="s">
        <v>29</v>
      </c>
      <c r="AG53" t="s">
        <v>51</v>
      </c>
    </row>
    <row r="54" spans="1:33">
      <c r="A54" s="3" t="s">
        <v>592</v>
      </c>
      <c r="B54" s="3" t="s">
        <v>593</v>
      </c>
      <c r="C54" s="3" t="s">
        <v>452</v>
      </c>
      <c r="D54" s="3" t="s">
        <v>32</v>
      </c>
      <c r="E54" s="3" t="s">
        <v>594</v>
      </c>
      <c r="F54" s="3" t="s">
        <v>595</v>
      </c>
      <c r="G54" s="3" t="s">
        <v>35</v>
      </c>
      <c r="H54" s="3" t="s">
        <v>103</v>
      </c>
      <c r="I54" s="3" t="s">
        <v>104</v>
      </c>
      <c r="J54" s="3" t="s">
        <v>38</v>
      </c>
      <c r="K54" s="3" t="s">
        <v>29</v>
      </c>
      <c r="L54" s="3" t="s">
        <v>29</v>
      </c>
      <c r="M54" s="3" t="s">
        <v>39</v>
      </c>
      <c r="N54" s="3" t="s">
        <v>29</v>
      </c>
      <c r="O54" s="3" t="s">
        <v>77</v>
      </c>
      <c r="P54" s="3" t="s">
        <v>596</v>
      </c>
      <c r="Q54" s="3" t="s">
        <v>29</v>
      </c>
      <c r="R54" s="3" t="s">
        <v>29</v>
      </c>
      <c r="S54" s="3" t="s">
        <v>79</v>
      </c>
      <c r="T54" s="3" t="s">
        <v>380</v>
      </c>
      <c r="U54" s="3" t="s">
        <v>29</v>
      </c>
      <c r="V54" s="3" t="s">
        <v>29</v>
      </c>
      <c r="W54" s="3" t="s">
        <v>597</v>
      </c>
      <c r="X54" s="4">
        <v>38990</v>
      </c>
      <c r="Y54" s="4" t="str">
        <f t="shared" si="0"/>
        <v>Non</v>
      </c>
      <c r="Z54" s="3" t="s">
        <v>47</v>
      </c>
      <c r="AA54" s="4" t="s">
        <v>598</v>
      </c>
      <c r="AB54" s="4">
        <f t="shared" si="3"/>
        <v>45830</v>
      </c>
      <c r="AC54" s="4">
        <v>45565</v>
      </c>
      <c r="AD54" s="4" t="str">
        <f>IF(AB54&gt;AC54,"attestation médicale","Certificat médical")</f>
        <v>attestation médicale</v>
      </c>
      <c r="AE54" t="s">
        <v>150</v>
      </c>
      <c r="AF54" t="s">
        <v>151</v>
      </c>
      <c r="AG54" t="s">
        <v>69</v>
      </c>
    </row>
    <row r="55" spans="1:33" hidden="1">
      <c r="A55" s="3" t="s">
        <v>599</v>
      </c>
      <c r="B55" s="3" t="s">
        <v>600</v>
      </c>
      <c r="C55" s="3" t="s">
        <v>452</v>
      </c>
      <c r="D55" s="3" t="s">
        <v>32</v>
      </c>
      <c r="E55" s="3" t="s">
        <v>601</v>
      </c>
      <c r="F55" s="3" t="s">
        <v>168</v>
      </c>
      <c r="G55" s="3" t="s">
        <v>35</v>
      </c>
      <c r="H55" s="3" t="s">
        <v>390</v>
      </c>
      <c r="I55" s="3" t="s">
        <v>391</v>
      </c>
      <c r="J55" s="3" t="s">
        <v>38</v>
      </c>
      <c r="K55" s="3" t="s">
        <v>29</v>
      </c>
      <c r="L55" s="3" t="s">
        <v>29</v>
      </c>
      <c r="M55" s="3" t="s">
        <v>39</v>
      </c>
      <c r="N55" s="3" t="s">
        <v>29</v>
      </c>
      <c r="O55" s="3" t="s">
        <v>77</v>
      </c>
      <c r="P55" s="3" t="s">
        <v>602</v>
      </c>
      <c r="Q55" s="3" t="s">
        <v>29</v>
      </c>
      <c r="R55" s="3" t="s">
        <v>29</v>
      </c>
      <c r="S55" s="3" t="s">
        <v>79</v>
      </c>
      <c r="T55" s="3" t="s">
        <v>380</v>
      </c>
      <c r="U55" s="3" t="s">
        <v>29</v>
      </c>
      <c r="V55" s="3" t="s">
        <v>29</v>
      </c>
      <c r="W55" s="3" t="s">
        <v>603</v>
      </c>
      <c r="X55" s="4">
        <v>38990</v>
      </c>
      <c r="Y55" s="4" t="s">
        <v>51</v>
      </c>
      <c r="Z55" s="3" t="s">
        <v>373</v>
      </c>
      <c r="AA55" s="4"/>
      <c r="AB55" s="4">
        <f t="shared" si="3"/>
        <v>1095</v>
      </c>
      <c r="AC55" s="4"/>
      <c r="AD55" s="4"/>
      <c r="AE55" t="s">
        <v>29</v>
      </c>
      <c r="AF55" t="s">
        <v>29</v>
      </c>
      <c r="AG55" t="s">
        <v>69</v>
      </c>
    </row>
    <row r="56" spans="1:33" hidden="1">
      <c r="A56" s="3" t="s">
        <v>604</v>
      </c>
      <c r="B56" s="3" t="s">
        <v>500</v>
      </c>
      <c r="C56" s="3" t="s">
        <v>416</v>
      </c>
      <c r="D56" s="3" t="s">
        <v>32</v>
      </c>
      <c r="E56" s="3" t="s">
        <v>605</v>
      </c>
      <c r="F56" s="3" t="s">
        <v>56</v>
      </c>
      <c r="G56" s="3" t="s">
        <v>35</v>
      </c>
      <c r="H56" s="3" t="s">
        <v>482</v>
      </c>
      <c r="I56" s="3" t="s">
        <v>483</v>
      </c>
      <c r="J56" s="3" t="s">
        <v>38</v>
      </c>
      <c r="K56" s="3" t="s">
        <v>29</v>
      </c>
      <c r="L56" s="3" t="s">
        <v>29</v>
      </c>
      <c r="M56" s="3" t="s">
        <v>39</v>
      </c>
      <c r="N56" s="3" t="s">
        <v>29</v>
      </c>
      <c r="O56" s="3" t="s">
        <v>606</v>
      </c>
      <c r="P56" s="3" t="s">
        <v>502</v>
      </c>
      <c r="Q56" s="3" t="s">
        <v>29</v>
      </c>
      <c r="R56" s="3" t="s">
        <v>29</v>
      </c>
      <c r="S56" s="3" t="s">
        <v>79</v>
      </c>
      <c r="T56" s="3" t="s">
        <v>380</v>
      </c>
      <c r="U56" s="3" t="s">
        <v>29</v>
      </c>
      <c r="V56" s="3" t="s">
        <v>29</v>
      </c>
      <c r="W56" s="3" t="s">
        <v>504</v>
      </c>
      <c r="X56" s="4">
        <v>38990</v>
      </c>
      <c r="Y56" s="4" t="s">
        <v>51</v>
      </c>
      <c r="Z56" s="3" t="s">
        <v>373</v>
      </c>
      <c r="AA56" s="4"/>
      <c r="AB56" s="4">
        <f t="shared" si="3"/>
        <v>1095</v>
      </c>
      <c r="AC56" s="4"/>
      <c r="AD56" s="4"/>
      <c r="AE56" t="s">
        <v>29</v>
      </c>
      <c r="AF56" t="s">
        <v>29</v>
      </c>
      <c r="AG56" t="s">
        <v>69</v>
      </c>
    </row>
    <row r="57" spans="1:33" hidden="1">
      <c r="A57" s="3" t="s">
        <v>607</v>
      </c>
      <c r="B57" s="3" t="s">
        <v>608</v>
      </c>
      <c r="C57" s="3" t="s">
        <v>609</v>
      </c>
      <c r="D57" s="3" t="s">
        <v>32</v>
      </c>
      <c r="E57" s="3" t="s">
        <v>610</v>
      </c>
      <c r="F57" s="3" t="s">
        <v>611</v>
      </c>
      <c r="G57" s="3" t="s">
        <v>35</v>
      </c>
      <c r="H57" s="3" t="s">
        <v>482</v>
      </c>
      <c r="I57" s="3" t="s">
        <v>483</v>
      </c>
      <c r="J57" s="3" t="s">
        <v>38</v>
      </c>
      <c r="K57" s="3" t="s">
        <v>29</v>
      </c>
      <c r="L57" s="3" t="s">
        <v>29</v>
      </c>
      <c r="M57" s="3" t="s">
        <v>39</v>
      </c>
      <c r="N57" s="3" t="s">
        <v>29</v>
      </c>
      <c r="O57" s="3" t="s">
        <v>77</v>
      </c>
      <c r="P57" s="3" t="s">
        <v>612</v>
      </c>
      <c r="Q57" s="3" t="s">
        <v>29</v>
      </c>
      <c r="R57" s="3" t="s">
        <v>29</v>
      </c>
      <c r="S57" s="3" t="s">
        <v>79</v>
      </c>
      <c r="T57" s="3" t="s">
        <v>380</v>
      </c>
      <c r="U57" s="3" t="s">
        <v>29</v>
      </c>
      <c r="V57" s="3" t="s">
        <v>29</v>
      </c>
      <c r="W57" s="3" t="s">
        <v>613</v>
      </c>
      <c r="X57" s="4">
        <v>38990</v>
      </c>
      <c r="Y57" s="4" t="s">
        <v>51</v>
      </c>
      <c r="Z57" s="3" t="s">
        <v>373</v>
      </c>
      <c r="AA57" s="4"/>
      <c r="AB57" s="4">
        <f t="shared" si="3"/>
        <v>1095</v>
      </c>
      <c r="AC57" s="4"/>
      <c r="AD57" s="4"/>
      <c r="AE57" t="s">
        <v>29</v>
      </c>
      <c r="AF57" t="s">
        <v>29</v>
      </c>
      <c r="AG57" t="s">
        <v>69</v>
      </c>
    </row>
    <row r="58" spans="1:33">
      <c r="A58" s="3" t="s">
        <v>614</v>
      </c>
      <c r="B58" s="3" t="s">
        <v>615</v>
      </c>
      <c r="C58" s="3" t="s">
        <v>616</v>
      </c>
      <c r="D58" s="3" t="s">
        <v>32</v>
      </c>
      <c r="E58" s="3" t="s">
        <v>617</v>
      </c>
      <c r="F58" s="3" t="s">
        <v>618</v>
      </c>
      <c r="G58" s="3" t="s">
        <v>35</v>
      </c>
      <c r="H58" s="3" t="s">
        <v>103</v>
      </c>
      <c r="I58" s="3" t="s">
        <v>104</v>
      </c>
      <c r="J58" s="3" t="s">
        <v>38</v>
      </c>
      <c r="K58" s="3" t="s">
        <v>29</v>
      </c>
      <c r="L58" s="3" t="s">
        <v>29</v>
      </c>
      <c r="M58" s="3" t="s">
        <v>39</v>
      </c>
      <c r="N58" s="3" t="s">
        <v>29</v>
      </c>
      <c r="O58" s="3" t="s">
        <v>77</v>
      </c>
      <c r="P58" s="3" t="s">
        <v>619</v>
      </c>
      <c r="Q58" s="3" t="s">
        <v>29</v>
      </c>
      <c r="R58" s="3" t="s">
        <v>29</v>
      </c>
      <c r="S58" s="3" t="s">
        <v>79</v>
      </c>
      <c r="T58" s="3" t="s">
        <v>80</v>
      </c>
      <c r="U58" s="3" t="s">
        <v>29</v>
      </c>
      <c r="V58" s="3" t="s">
        <v>29</v>
      </c>
      <c r="W58" s="3" t="s">
        <v>620</v>
      </c>
      <c r="X58" s="4">
        <v>38990</v>
      </c>
      <c r="Y58" s="4" t="str">
        <f t="shared" si="0"/>
        <v>Non</v>
      </c>
      <c r="Z58" s="3" t="s">
        <v>65</v>
      </c>
      <c r="AA58" s="4" t="s">
        <v>621</v>
      </c>
      <c r="AB58" s="4">
        <f t="shared" si="3"/>
        <v>46040</v>
      </c>
      <c r="AC58" s="4">
        <v>45565</v>
      </c>
      <c r="AD58" s="4" t="str">
        <f>IF(AB58&gt;AC58,"attestation médicale","Certificat médical")</f>
        <v>attestation médicale</v>
      </c>
      <c r="AE58" t="s">
        <v>622</v>
      </c>
      <c r="AF58" t="s">
        <v>623</v>
      </c>
      <c r="AG58" t="s">
        <v>51</v>
      </c>
    </row>
    <row r="59" spans="1:33" hidden="1">
      <c r="A59" s="3" t="s">
        <v>624</v>
      </c>
      <c r="B59" s="3" t="s">
        <v>625</v>
      </c>
      <c r="C59" s="3" t="s">
        <v>626</v>
      </c>
      <c r="D59" s="3" t="s">
        <v>32</v>
      </c>
      <c r="E59" s="3" t="s">
        <v>627</v>
      </c>
      <c r="F59" s="3" t="s">
        <v>168</v>
      </c>
      <c r="G59" s="3" t="s">
        <v>35</v>
      </c>
      <c r="H59" s="3" t="s">
        <v>628</v>
      </c>
      <c r="I59" s="3" t="s">
        <v>629</v>
      </c>
      <c r="J59" s="3" t="s">
        <v>38</v>
      </c>
      <c r="K59" s="3" t="s">
        <v>29</v>
      </c>
      <c r="L59" s="3" t="s">
        <v>29</v>
      </c>
      <c r="M59" s="3" t="s">
        <v>39</v>
      </c>
      <c r="N59" s="3" t="s">
        <v>29</v>
      </c>
      <c r="O59" s="3" t="s">
        <v>77</v>
      </c>
      <c r="P59" s="3" t="s">
        <v>630</v>
      </c>
      <c r="Q59" s="3" t="s">
        <v>29</v>
      </c>
      <c r="R59" s="3" t="s">
        <v>29</v>
      </c>
      <c r="S59" s="3" t="s">
        <v>79</v>
      </c>
      <c r="T59" s="3" t="s">
        <v>80</v>
      </c>
      <c r="U59" s="3" t="s">
        <v>29</v>
      </c>
      <c r="V59" s="3" t="s">
        <v>29</v>
      </c>
      <c r="W59" s="3" t="s">
        <v>631</v>
      </c>
      <c r="X59" s="4">
        <v>38990</v>
      </c>
      <c r="Y59" s="4" t="s">
        <v>51</v>
      </c>
      <c r="Z59" s="3" t="s">
        <v>373</v>
      </c>
      <c r="AA59" s="4"/>
      <c r="AB59" s="4">
        <f t="shared" si="3"/>
        <v>1095</v>
      </c>
      <c r="AC59" s="4"/>
      <c r="AD59" s="4"/>
      <c r="AE59" t="s">
        <v>29</v>
      </c>
      <c r="AF59" t="s">
        <v>29</v>
      </c>
      <c r="AG59" t="s">
        <v>51</v>
      </c>
    </row>
    <row r="60" spans="1:33" hidden="1">
      <c r="A60" s="3" t="s">
        <v>632</v>
      </c>
      <c r="B60" s="3" t="s">
        <v>633</v>
      </c>
      <c r="C60" s="3" t="s">
        <v>634</v>
      </c>
      <c r="D60" s="3" t="s">
        <v>32</v>
      </c>
      <c r="E60" s="3" t="s">
        <v>635</v>
      </c>
      <c r="F60" s="3" t="s">
        <v>168</v>
      </c>
      <c r="G60" s="3" t="s">
        <v>129</v>
      </c>
      <c r="H60" s="3" t="s">
        <v>628</v>
      </c>
      <c r="I60" s="3" t="s">
        <v>629</v>
      </c>
      <c r="J60" s="3" t="s">
        <v>38</v>
      </c>
      <c r="K60" s="3" t="s">
        <v>29</v>
      </c>
      <c r="L60" s="3" t="s">
        <v>29</v>
      </c>
      <c r="M60" s="3" t="s">
        <v>39</v>
      </c>
      <c r="N60" s="3" t="s">
        <v>29</v>
      </c>
      <c r="O60" s="3" t="s">
        <v>77</v>
      </c>
      <c r="P60" s="3" t="s">
        <v>636</v>
      </c>
      <c r="Q60" s="3" t="s">
        <v>29</v>
      </c>
      <c r="R60" s="3" t="s">
        <v>29</v>
      </c>
      <c r="S60" s="3" t="s">
        <v>79</v>
      </c>
      <c r="T60" s="3" t="s">
        <v>80</v>
      </c>
      <c r="U60" s="3" t="s">
        <v>29</v>
      </c>
      <c r="V60" s="3" t="s">
        <v>637</v>
      </c>
      <c r="W60" s="3" t="s">
        <v>638</v>
      </c>
      <c r="X60" s="4">
        <v>38990</v>
      </c>
      <c r="Y60" s="4" t="s">
        <v>51</v>
      </c>
      <c r="Z60" s="3" t="s">
        <v>373</v>
      </c>
      <c r="AA60" s="4"/>
      <c r="AB60" s="4">
        <f t="shared" si="3"/>
        <v>1095</v>
      </c>
      <c r="AC60" s="4"/>
      <c r="AD60" s="4"/>
      <c r="AE60" t="s">
        <v>29</v>
      </c>
      <c r="AF60" t="s">
        <v>29</v>
      </c>
      <c r="AG60" t="s">
        <v>69</v>
      </c>
    </row>
    <row r="61" spans="1:33" hidden="1">
      <c r="A61" s="3" t="s">
        <v>639</v>
      </c>
      <c r="B61" s="3" t="s">
        <v>640</v>
      </c>
      <c r="C61" s="3" t="s">
        <v>641</v>
      </c>
      <c r="D61" s="3" t="s">
        <v>32</v>
      </c>
      <c r="E61" s="3" t="s">
        <v>642</v>
      </c>
      <c r="F61" s="3" t="s">
        <v>168</v>
      </c>
      <c r="G61" s="3" t="s">
        <v>129</v>
      </c>
      <c r="H61" s="3" t="s">
        <v>390</v>
      </c>
      <c r="I61" s="3" t="s">
        <v>391</v>
      </c>
      <c r="J61" s="3" t="s">
        <v>38</v>
      </c>
      <c r="K61" s="3" t="s">
        <v>29</v>
      </c>
      <c r="L61" s="3" t="s">
        <v>29</v>
      </c>
      <c r="M61" s="3" t="s">
        <v>39</v>
      </c>
      <c r="N61" s="3" t="s">
        <v>29</v>
      </c>
      <c r="O61" s="3" t="s">
        <v>77</v>
      </c>
      <c r="P61" s="3" t="s">
        <v>643</v>
      </c>
      <c r="Q61" s="3" t="s">
        <v>29</v>
      </c>
      <c r="R61" s="3" t="s">
        <v>29</v>
      </c>
      <c r="S61" s="3" t="s">
        <v>117</v>
      </c>
      <c r="T61" s="3" t="s">
        <v>644</v>
      </c>
      <c r="U61" s="3" t="s">
        <v>29</v>
      </c>
      <c r="V61" s="3" t="s">
        <v>29</v>
      </c>
      <c r="W61" s="3" t="s">
        <v>645</v>
      </c>
      <c r="X61" s="4">
        <v>38990</v>
      </c>
      <c r="Y61" s="4" t="s">
        <v>51</v>
      </c>
      <c r="Z61" s="3" t="s">
        <v>373</v>
      </c>
      <c r="AA61" s="4"/>
      <c r="AB61" s="4">
        <f t="shared" si="3"/>
        <v>1095</v>
      </c>
      <c r="AC61" s="4"/>
      <c r="AD61" s="4"/>
      <c r="AE61" t="s">
        <v>29</v>
      </c>
      <c r="AF61" t="s">
        <v>29</v>
      </c>
      <c r="AG61" t="s">
        <v>51</v>
      </c>
    </row>
    <row r="62" spans="1:33" hidden="1">
      <c r="A62" s="3" t="s">
        <v>646</v>
      </c>
      <c r="B62" s="3" t="s">
        <v>647</v>
      </c>
      <c r="C62" s="3" t="s">
        <v>648</v>
      </c>
      <c r="D62" s="3" t="s">
        <v>257</v>
      </c>
      <c r="E62" s="3" t="s">
        <v>649</v>
      </c>
      <c r="F62" s="3" t="s">
        <v>168</v>
      </c>
      <c r="G62" s="3" t="s">
        <v>129</v>
      </c>
      <c r="H62" s="3" t="s">
        <v>390</v>
      </c>
      <c r="I62" s="3" t="s">
        <v>391</v>
      </c>
      <c r="J62" s="3" t="s">
        <v>38</v>
      </c>
      <c r="K62" s="3" t="s">
        <v>29</v>
      </c>
      <c r="L62" s="3" t="s">
        <v>29</v>
      </c>
      <c r="M62" s="3" t="s">
        <v>39</v>
      </c>
      <c r="N62" s="3" t="s">
        <v>29</v>
      </c>
      <c r="O62" s="3" t="s">
        <v>77</v>
      </c>
      <c r="P62" s="3" t="s">
        <v>650</v>
      </c>
      <c r="Q62" s="3" t="s">
        <v>29</v>
      </c>
      <c r="R62" s="3" t="s">
        <v>29</v>
      </c>
      <c r="S62" s="3" t="s">
        <v>79</v>
      </c>
      <c r="T62" s="3" t="s">
        <v>80</v>
      </c>
      <c r="U62" s="3" t="s">
        <v>651</v>
      </c>
      <c r="V62" s="3" t="s">
        <v>652</v>
      </c>
      <c r="W62" s="3" t="s">
        <v>653</v>
      </c>
      <c r="X62" s="4">
        <v>38990</v>
      </c>
      <c r="Y62" s="4" t="s">
        <v>51</v>
      </c>
      <c r="Z62" s="3" t="s">
        <v>65</v>
      </c>
      <c r="AA62" s="4" t="s">
        <v>654</v>
      </c>
      <c r="AB62" s="4">
        <f t="shared" si="3"/>
        <v>46180</v>
      </c>
      <c r="AC62" s="4"/>
      <c r="AD62" s="4"/>
      <c r="AE62" t="s">
        <v>655</v>
      </c>
      <c r="AF62" t="s">
        <v>656</v>
      </c>
      <c r="AG62" t="s">
        <v>69</v>
      </c>
    </row>
    <row r="63" spans="1:33" hidden="1">
      <c r="A63" s="3" t="s">
        <v>657</v>
      </c>
      <c r="B63" s="3" t="s">
        <v>658</v>
      </c>
      <c r="C63" s="3" t="s">
        <v>659</v>
      </c>
      <c r="D63" s="3" t="s">
        <v>32</v>
      </c>
      <c r="E63" s="3" t="s">
        <v>660</v>
      </c>
      <c r="F63" s="3" t="s">
        <v>425</v>
      </c>
      <c r="G63" s="3" t="s">
        <v>35</v>
      </c>
      <c r="H63" s="3" t="s">
        <v>581</v>
      </c>
      <c r="I63" s="3" t="s">
        <v>582</v>
      </c>
      <c r="J63" s="3" t="s">
        <v>38</v>
      </c>
      <c r="K63" s="3" t="s">
        <v>29</v>
      </c>
      <c r="L63" s="3" t="s">
        <v>29</v>
      </c>
      <c r="M63" s="3" t="s">
        <v>39</v>
      </c>
      <c r="N63" s="3" t="s">
        <v>29</v>
      </c>
      <c r="O63" s="3" t="s">
        <v>77</v>
      </c>
      <c r="P63" s="3" t="s">
        <v>661</v>
      </c>
      <c r="Q63" s="3" t="s">
        <v>662</v>
      </c>
      <c r="R63" s="3" t="s">
        <v>29</v>
      </c>
      <c r="S63" s="3" t="s">
        <v>79</v>
      </c>
      <c r="T63" s="3" t="s">
        <v>80</v>
      </c>
      <c r="U63" s="3" t="s">
        <v>29</v>
      </c>
      <c r="V63" s="3" t="s">
        <v>29</v>
      </c>
      <c r="W63" s="3" t="s">
        <v>663</v>
      </c>
      <c r="X63" s="4">
        <v>38990</v>
      </c>
      <c r="Y63" s="4" t="s">
        <v>51</v>
      </c>
      <c r="Z63" s="3" t="s">
        <v>373</v>
      </c>
      <c r="AA63" s="4"/>
      <c r="AB63" s="4">
        <f t="shared" si="3"/>
        <v>1095</v>
      </c>
      <c r="AC63" s="4"/>
      <c r="AD63" s="4"/>
      <c r="AE63" t="s">
        <v>29</v>
      </c>
      <c r="AF63" t="s">
        <v>29</v>
      </c>
      <c r="AG63" t="s">
        <v>69</v>
      </c>
    </row>
    <row r="64" spans="1:33" hidden="1">
      <c r="A64" s="3" t="s">
        <v>664</v>
      </c>
      <c r="B64" s="3" t="s">
        <v>665</v>
      </c>
      <c r="C64" s="3" t="s">
        <v>666</v>
      </c>
      <c r="D64" s="3" t="s">
        <v>32</v>
      </c>
      <c r="E64" s="3" t="s">
        <v>667</v>
      </c>
      <c r="F64" s="3" t="s">
        <v>469</v>
      </c>
      <c r="G64" s="3" t="s">
        <v>129</v>
      </c>
      <c r="H64" s="3" t="s">
        <v>628</v>
      </c>
      <c r="I64" s="3" t="s">
        <v>629</v>
      </c>
      <c r="J64" s="3" t="s">
        <v>38</v>
      </c>
      <c r="K64" s="3" t="s">
        <v>29</v>
      </c>
      <c r="L64" s="3" t="s">
        <v>29</v>
      </c>
      <c r="M64" s="3" t="s">
        <v>39</v>
      </c>
      <c r="N64" s="3" t="s">
        <v>29</v>
      </c>
      <c r="O64" s="3" t="s">
        <v>77</v>
      </c>
      <c r="P64" s="3" t="s">
        <v>668</v>
      </c>
      <c r="Q64" s="3" t="s">
        <v>29</v>
      </c>
      <c r="R64" s="3" t="s">
        <v>29</v>
      </c>
      <c r="S64" s="3" t="s">
        <v>248</v>
      </c>
      <c r="T64" s="3" t="s">
        <v>249</v>
      </c>
      <c r="U64" s="3" t="s">
        <v>29</v>
      </c>
      <c r="V64" s="3" t="s">
        <v>29</v>
      </c>
      <c r="W64" s="3" t="s">
        <v>669</v>
      </c>
      <c r="X64" s="4">
        <v>38990</v>
      </c>
      <c r="Y64" s="4" t="s">
        <v>51</v>
      </c>
      <c r="Z64" s="3" t="s">
        <v>373</v>
      </c>
      <c r="AA64" s="4"/>
      <c r="AB64" s="4">
        <f t="shared" si="3"/>
        <v>1095</v>
      </c>
      <c r="AC64" s="4"/>
      <c r="AD64" s="4"/>
      <c r="AE64" t="s">
        <v>29</v>
      </c>
      <c r="AF64" t="s">
        <v>29</v>
      </c>
      <c r="AG64" t="s">
        <v>51</v>
      </c>
    </row>
    <row r="65" spans="1:33" hidden="1">
      <c r="A65" s="3" t="s">
        <v>670</v>
      </c>
      <c r="B65" s="3" t="s">
        <v>671</v>
      </c>
      <c r="C65" s="3" t="s">
        <v>626</v>
      </c>
      <c r="D65" s="3" t="s">
        <v>32</v>
      </c>
      <c r="E65" s="3" t="s">
        <v>672</v>
      </c>
      <c r="F65" s="3" t="s">
        <v>179</v>
      </c>
      <c r="G65" s="3" t="s">
        <v>35</v>
      </c>
      <c r="H65" s="3" t="s">
        <v>390</v>
      </c>
      <c r="I65" s="3" t="s">
        <v>391</v>
      </c>
      <c r="J65" s="3" t="s">
        <v>38</v>
      </c>
      <c r="K65" s="3" t="s">
        <v>29</v>
      </c>
      <c r="L65" s="3" t="s">
        <v>29</v>
      </c>
      <c r="M65" s="3" t="s">
        <v>39</v>
      </c>
      <c r="N65" s="3" t="s">
        <v>29</v>
      </c>
      <c r="O65" s="3" t="s">
        <v>77</v>
      </c>
      <c r="P65" s="3" t="s">
        <v>673</v>
      </c>
      <c r="Q65" s="3" t="s">
        <v>29</v>
      </c>
      <c r="R65" s="3" t="s">
        <v>29</v>
      </c>
      <c r="S65" s="3" t="s">
        <v>79</v>
      </c>
      <c r="T65" s="3" t="s">
        <v>380</v>
      </c>
      <c r="U65" s="3" t="s">
        <v>674</v>
      </c>
      <c r="V65" s="3" t="s">
        <v>674</v>
      </c>
      <c r="W65" s="3" t="s">
        <v>675</v>
      </c>
      <c r="X65" s="4">
        <v>38990</v>
      </c>
      <c r="Y65" s="4" t="s">
        <v>51</v>
      </c>
      <c r="Z65" s="3" t="s">
        <v>373</v>
      </c>
      <c r="AA65" s="4"/>
      <c r="AB65" s="4">
        <f t="shared" si="3"/>
        <v>1095</v>
      </c>
      <c r="AC65" s="4"/>
      <c r="AD65" s="4"/>
      <c r="AE65" t="s">
        <v>29</v>
      </c>
      <c r="AF65" t="s">
        <v>29</v>
      </c>
      <c r="AG65" t="s">
        <v>69</v>
      </c>
    </row>
    <row r="66" spans="1:33" hidden="1">
      <c r="A66" s="3" t="s">
        <v>676</v>
      </c>
      <c r="B66" s="3" t="s">
        <v>671</v>
      </c>
      <c r="C66" s="3" t="s">
        <v>677</v>
      </c>
      <c r="D66" s="3" t="s">
        <v>32</v>
      </c>
      <c r="E66" s="3" t="s">
        <v>672</v>
      </c>
      <c r="F66" s="3" t="s">
        <v>179</v>
      </c>
      <c r="G66" s="3" t="s">
        <v>35</v>
      </c>
      <c r="H66" s="3" t="s">
        <v>390</v>
      </c>
      <c r="I66" s="3" t="s">
        <v>391</v>
      </c>
      <c r="J66" s="3" t="s">
        <v>38</v>
      </c>
      <c r="K66" s="3" t="s">
        <v>29</v>
      </c>
      <c r="L66" s="3" t="s">
        <v>29</v>
      </c>
      <c r="M66" s="3" t="s">
        <v>39</v>
      </c>
      <c r="N66" s="3" t="s">
        <v>29</v>
      </c>
      <c r="O66" s="3" t="s">
        <v>77</v>
      </c>
      <c r="P66" s="3" t="s">
        <v>673</v>
      </c>
      <c r="Q66" s="3" t="s">
        <v>29</v>
      </c>
      <c r="R66" s="3" t="s">
        <v>29</v>
      </c>
      <c r="S66" s="3" t="s">
        <v>79</v>
      </c>
      <c r="T66" s="3" t="s">
        <v>380</v>
      </c>
      <c r="U66" s="3" t="s">
        <v>674</v>
      </c>
      <c r="V66" s="3" t="s">
        <v>674</v>
      </c>
      <c r="W66" s="3" t="s">
        <v>675</v>
      </c>
      <c r="X66" s="4">
        <v>38990</v>
      </c>
      <c r="Y66" s="4" t="s">
        <v>51</v>
      </c>
      <c r="Z66" s="3" t="s">
        <v>373</v>
      </c>
      <c r="AA66" s="4"/>
      <c r="AB66" s="4">
        <f t="shared" si="3"/>
        <v>1095</v>
      </c>
      <c r="AC66" s="4"/>
      <c r="AD66" s="4"/>
      <c r="AE66" t="s">
        <v>29</v>
      </c>
      <c r="AF66" t="s">
        <v>29</v>
      </c>
      <c r="AG66" t="s">
        <v>69</v>
      </c>
    </row>
    <row r="67" spans="1:33" hidden="1">
      <c r="A67" s="3" t="s">
        <v>678</v>
      </c>
      <c r="B67" s="3" t="s">
        <v>679</v>
      </c>
      <c r="C67" s="3" t="s">
        <v>680</v>
      </c>
      <c r="D67" s="3" t="s">
        <v>32</v>
      </c>
      <c r="E67" s="3" t="s">
        <v>681</v>
      </c>
      <c r="F67" s="3" t="s">
        <v>179</v>
      </c>
      <c r="G67" s="3" t="s">
        <v>129</v>
      </c>
      <c r="H67" s="3" t="s">
        <v>581</v>
      </c>
      <c r="I67" s="3" t="s">
        <v>582</v>
      </c>
      <c r="J67" s="3" t="s">
        <v>38</v>
      </c>
      <c r="K67" s="3" t="s">
        <v>29</v>
      </c>
      <c r="L67" s="3" t="s">
        <v>29</v>
      </c>
      <c r="M67" s="3" t="s">
        <v>39</v>
      </c>
      <c r="N67" s="3" t="s">
        <v>29</v>
      </c>
      <c r="O67" s="3" t="s">
        <v>77</v>
      </c>
      <c r="P67" s="3" t="s">
        <v>682</v>
      </c>
      <c r="Q67" s="3" t="s">
        <v>29</v>
      </c>
      <c r="R67" s="3" t="s">
        <v>29</v>
      </c>
      <c r="S67" s="3" t="s">
        <v>79</v>
      </c>
      <c r="T67" s="3" t="s">
        <v>380</v>
      </c>
      <c r="U67" s="3" t="s">
        <v>683</v>
      </c>
      <c r="V67" s="3" t="s">
        <v>683</v>
      </c>
      <c r="W67" s="3" t="s">
        <v>684</v>
      </c>
      <c r="X67" s="4">
        <v>38990</v>
      </c>
      <c r="Y67" s="4" t="s">
        <v>51</v>
      </c>
      <c r="Z67" s="3" t="s">
        <v>65</v>
      </c>
      <c r="AA67" s="4" t="s">
        <v>685</v>
      </c>
      <c r="AB67" s="4">
        <f t="shared" ref="AB67:AB92" si="7">AA67+1095</f>
        <v>46206</v>
      </c>
      <c r="AC67" s="4"/>
      <c r="AD67" s="4"/>
      <c r="AE67" t="s">
        <v>686</v>
      </c>
      <c r="AF67" t="s">
        <v>687</v>
      </c>
      <c r="AG67" t="s">
        <v>69</v>
      </c>
    </row>
    <row r="68" spans="1:33" hidden="1">
      <c r="A68" s="3" t="s">
        <v>688</v>
      </c>
      <c r="B68" s="3" t="s">
        <v>689</v>
      </c>
      <c r="C68" s="3" t="s">
        <v>690</v>
      </c>
      <c r="D68" s="3" t="s">
        <v>32</v>
      </c>
      <c r="E68" s="3" t="s">
        <v>691</v>
      </c>
      <c r="F68" s="3" t="s">
        <v>128</v>
      </c>
      <c r="G68" s="3" t="s">
        <v>129</v>
      </c>
      <c r="H68" s="3" t="s">
        <v>692</v>
      </c>
      <c r="I68" s="3" t="s">
        <v>693</v>
      </c>
      <c r="J68" s="3" t="s">
        <v>38</v>
      </c>
      <c r="K68" s="3" t="s">
        <v>29</v>
      </c>
      <c r="L68" s="3" t="s">
        <v>29</v>
      </c>
      <c r="M68" s="3" t="s">
        <v>39</v>
      </c>
      <c r="N68" s="3" t="s">
        <v>29</v>
      </c>
      <c r="O68" s="3" t="s">
        <v>77</v>
      </c>
      <c r="P68" s="3" t="s">
        <v>694</v>
      </c>
      <c r="Q68" s="3" t="s">
        <v>29</v>
      </c>
      <c r="R68" s="3" t="s">
        <v>29</v>
      </c>
      <c r="S68" s="3" t="s">
        <v>79</v>
      </c>
      <c r="T68" s="3" t="s">
        <v>80</v>
      </c>
      <c r="U68" s="3" t="s">
        <v>29</v>
      </c>
      <c r="V68" s="3" t="s">
        <v>29</v>
      </c>
      <c r="W68" s="3" t="s">
        <v>695</v>
      </c>
      <c r="X68" s="4">
        <v>38990</v>
      </c>
      <c r="Y68" s="4" t="s">
        <v>51</v>
      </c>
      <c r="Z68" s="3" t="s">
        <v>65</v>
      </c>
      <c r="AA68" s="4" t="s">
        <v>336</v>
      </c>
      <c r="AB68" s="4">
        <f t="shared" si="7"/>
        <v>46263</v>
      </c>
      <c r="AC68" s="4"/>
      <c r="AD68" s="4"/>
      <c r="AE68" t="s">
        <v>696</v>
      </c>
      <c r="AF68" t="s">
        <v>697</v>
      </c>
      <c r="AG68" t="s">
        <v>51</v>
      </c>
    </row>
    <row r="69" spans="1:33" hidden="1">
      <c r="A69" s="3" t="s">
        <v>698</v>
      </c>
      <c r="B69" s="3" t="s">
        <v>699</v>
      </c>
      <c r="C69" s="3" t="s">
        <v>700</v>
      </c>
      <c r="D69" s="3" t="s">
        <v>32</v>
      </c>
      <c r="E69" s="3" t="s">
        <v>701</v>
      </c>
      <c r="F69" s="3" t="s">
        <v>702</v>
      </c>
      <c r="G69" s="3" t="s">
        <v>35</v>
      </c>
      <c r="H69" s="3" t="s">
        <v>482</v>
      </c>
      <c r="I69" s="3" t="s">
        <v>483</v>
      </c>
      <c r="J69" s="3" t="s">
        <v>38</v>
      </c>
      <c r="K69" s="3" t="s">
        <v>29</v>
      </c>
      <c r="L69" s="3" t="s">
        <v>29</v>
      </c>
      <c r="M69" s="3" t="s">
        <v>39</v>
      </c>
      <c r="N69" s="3" t="s">
        <v>29</v>
      </c>
      <c r="O69" s="3" t="s">
        <v>77</v>
      </c>
      <c r="P69" s="3" t="s">
        <v>703</v>
      </c>
      <c r="Q69" s="3" t="s">
        <v>29</v>
      </c>
      <c r="R69" s="3" t="s">
        <v>29</v>
      </c>
      <c r="S69" s="3" t="s">
        <v>79</v>
      </c>
      <c r="T69" s="3" t="s">
        <v>80</v>
      </c>
      <c r="U69" s="3" t="s">
        <v>29</v>
      </c>
      <c r="V69" s="3" t="s">
        <v>704</v>
      </c>
      <c r="W69" s="3" t="s">
        <v>705</v>
      </c>
      <c r="X69" s="4">
        <v>38990</v>
      </c>
      <c r="Y69" s="4" t="s">
        <v>51</v>
      </c>
      <c r="Z69" s="3" t="s">
        <v>65</v>
      </c>
      <c r="AA69" s="4" t="s">
        <v>706</v>
      </c>
      <c r="AB69" s="4">
        <f t="shared" si="7"/>
        <v>46201</v>
      </c>
      <c r="AC69" s="4"/>
      <c r="AD69" s="4"/>
      <c r="AE69" t="s">
        <v>707</v>
      </c>
      <c r="AF69" t="s">
        <v>708</v>
      </c>
      <c r="AG69" t="s">
        <v>69</v>
      </c>
    </row>
    <row r="70" spans="1:33" hidden="1">
      <c r="A70" s="3" t="s">
        <v>709</v>
      </c>
      <c r="B70" s="3" t="s">
        <v>710</v>
      </c>
      <c r="C70" s="3" t="s">
        <v>711</v>
      </c>
      <c r="D70" s="3" t="s">
        <v>32</v>
      </c>
      <c r="E70" s="3" t="s">
        <v>712</v>
      </c>
      <c r="F70" s="3" t="s">
        <v>102</v>
      </c>
      <c r="G70" s="3" t="s">
        <v>129</v>
      </c>
      <c r="H70" s="3" t="s">
        <v>713</v>
      </c>
      <c r="I70" s="3" t="s">
        <v>714</v>
      </c>
      <c r="J70" s="3" t="s">
        <v>38</v>
      </c>
      <c r="K70" s="3" t="s">
        <v>29</v>
      </c>
      <c r="L70" s="3" t="s">
        <v>29</v>
      </c>
      <c r="M70" s="3" t="s">
        <v>39</v>
      </c>
      <c r="N70" s="3" t="s">
        <v>29</v>
      </c>
      <c r="O70" s="3" t="s">
        <v>77</v>
      </c>
      <c r="P70" s="3" t="s">
        <v>715</v>
      </c>
      <c r="Q70" s="3" t="s">
        <v>29</v>
      </c>
      <c r="R70" s="3" t="s">
        <v>29</v>
      </c>
      <c r="S70" s="3" t="s">
        <v>79</v>
      </c>
      <c r="T70" s="3" t="s">
        <v>80</v>
      </c>
      <c r="U70" s="3" t="s">
        <v>29</v>
      </c>
      <c r="V70" s="3" t="s">
        <v>29</v>
      </c>
      <c r="W70" s="3" t="s">
        <v>716</v>
      </c>
      <c r="X70" s="4">
        <v>38990</v>
      </c>
      <c r="Y70" s="4" t="s">
        <v>51</v>
      </c>
      <c r="Z70" s="3" t="s">
        <v>373</v>
      </c>
      <c r="AA70" s="4"/>
      <c r="AB70" s="4">
        <f t="shared" si="7"/>
        <v>1095</v>
      </c>
      <c r="AC70" s="4"/>
      <c r="AD70" s="4"/>
      <c r="AE70" t="s">
        <v>29</v>
      </c>
      <c r="AF70" t="s">
        <v>29</v>
      </c>
      <c r="AG70" t="s">
        <v>69</v>
      </c>
    </row>
    <row r="71" spans="1:33" hidden="1">
      <c r="A71" s="3" t="s">
        <v>717</v>
      </c>
      <c r="B71" s="3" t="s">
        <v>718</v>
      </c>
      <c r="C71" s="3" t="s">
        <v>719</v>
      </c>
      <c r="D71" s="3" t="s">
        <v>32</v>
      </c>
      <c r="E71" s="3" t="s">
        <v>720</v>
      </c>
      <c r="F71" s="3" t="s">
        <v>102</v>
      </c>
      <c r="G71" s="3" t="s">
        <v>129</v>
      </c>
      <c r="H71" s="3" t="s">
        <v>482</v>
      </c>
      <c r="I71" s="3" t="s">
        <v>483</v>
      </c>
      <c r="J71" s="3" t="s">
        <v>38</v>
      </c>
      <c r="K71" s="3" t="s">
        <v>29</v>
      </c>
      <c r="L71" s="3" t="s">
        <v>29</v>
      </c>
      <c r="M71" s="3" t="s">
        <v>39</v>
      </c>
      <c r="N71" s="3" t="s">
        <v>29</v>
      </c>
      <c r="O71" s="3" t="s">
        <v>77</v>
      </c>
      <c r="P71" s="3" t="s">
        <v>721</v>
      </c>
      <c r="Q71" s="3" t="s">
        <v>29</v>
      </c>
      <c r="R71" s="3" t="s">
        <v>29</v>
      </c>
      <c r="S71" s="3" t="s">
        <v>79</v>
      </c>
      <c r="T71" s="3" t="s">
        <v>80</v>
      </c>
      <c r="U71" s="3" t="s">
        <v>29</v>
      </c>
      <c r="V71" s="3" t="s">
        <v>29</v>
      </c>
      <c r="W71" s="3" t="s">
        <v>722</v>
      </c>
      <c r="X71" s="4">
        <v>38990</v>
      </c>
      <c r="Y71" s="4" t="s">
        <v>51</v>
      </c>
      <c r="Z71" s="3" t="s">
        <v>373</v>
      </c>
      <c r="AA71" s="4"/>
      <c r="AB71" s="4">
        <f t="shared" si="7"/>
        <v>1095</v>
      </c>
      <c r="AC71" s="4"/>
      <c r="AD71" s="4"/>
      <c r="AE71" t="s">
        <v>29</v>
      </c>
      <c r="AF71" t="s">
        <v>29</v>
      </c>
      <c r="AG71" t="s">
        <v>51</v>
      </c>
    </row>
    <row r="72" spans="1:33">
      <c r="A72" s="3" t="s">
        <v>723</v>
      </c>
      <c r="B72" s="3" t="s">
        <v>724</v>
      </c>
      <c r="C72" s="3" t="s">
        <v>725</v>
      </c>
      <c r="D72" s="3" t="s">
        <v>32</v>
      </c>
      <c r="E72" s="3" t="s">
        <v>726</v>
      </c>
      <c r="F72" s="3" t="s">
        <v>102</v>
      </c>
      <c r="G72" s="3" t="s">
        <v>35</v>
      </c>
      <c r="H72" s="3" t="s">
        <v>103</v>
      </c>
      <c r="I72" s="3" t="s">
        <v>104</v>
      </c>
      <c r="J72" s="3" t="s">
        <v>38</v>
      </c>
      <c r="K72" s="3" t="s">
        <v>29</v>
      </c>
      <c r="L72" s="3" t="s">
        <v>29</v>
      </c>
      <c r="M72" s="3" t="s">
        <v>39</v>
      </c>
      <c r="N72" s="3" t="s">
        <v>29</v>
      </c>
      <c r="O72" s="3" t="s">
        <v>77</v>
      </c>
      <c r="P72" s="3" t="s">
        <v>727</v>
      </c>
      <c r="Q72" s="3" t="s">
        <v>29</v>
      </c>
      <c r="R72" s="3" t="s">
        <v>29</v>
      </c>
      <c r="S72" s="3" t="s">
        <v>79</v>
      </c>
      <c r="T72" s="3" t="s">
        <v>80</v>
      </c>
      <c r="U72" s="3" t="s">
        <v>29</v>
      </c>
      <c r="V72" s="3" t="s">
        <v>728</v>
      </c>
      <c r="W72" s="3" t="s">
        <v>729</v>
      </c>
      <c r="X72" s="4">
        <v>38990</v>
      </c>
      <c r="Y72" s="4" t="str">
        <f t="shared" ref="Y72:Y92" si="8">IF(E72&lt;X72,"Oui","Non")</f>
        <v>Non</v>
      </c>
      <c r="Z72" s="3" t="s">
        <v>65</v>
      </c>
      <c r="AA72" s="4" t="s">
        <v>730</v>
      </c>
      <c r="AB72" s="4">
        <f t="shared" si="7"/>
        <v>46221</v>
      </c>
      <c r="AC72" s="4">
        <v>45565</v>
      </c>
      <c r="AD72" s="4" t="str">
        <f t="shared" ref="AD72:AD73" si="9">IF(AB72&gt;AC72,"attestation médicale","Certificat médical")</f>
        <v>attestation médicale</v>
      </c>
      <c r="AE72" t="s">
        <v>731</v>
      </c>
      <c r="AF72" t="s">
        <v>732</v>
      </c>
      <c r="AG72" t="s">
        <v>69</v>
      </c>
    </row>
    <row r="73" spans="1:33">
      <c r="A73" s="3" t="s">
        <v>733</v>
      </c>
      <c r="B73" s="3" t="s">
        <v>734</v>
      </c>
      <c r="C73" s="3" t="s">
        <v>735</v>
      </c>
      <c r="D73" s="3" t="s">
        <v>32</v>
      </c>
      <c r="E73" s="3" t="s">
        <v>736</v>
      </c>
      <c r="F73" s="3" t="s">
        <v>102</v>
      </c>
      <c r="G73" s="3" t="s">
        <v>129</v>
      </c>
      <c r="H73" s="3" t="s">
        <v>75</v>
      </c>
      <c r="I73" s="3" t="s">
        <v>76</v>
      </c>
      <c r="J73" s="3" t="s">
        <v>38</v>
      </c>
      <c r="K73" s="3" t="s">
        <v>29</v>
      </c>
      <c r="L73" s="3" t="s">
        <v>29</v>
      </c>
      <c r="M73" s="3" t="s">
        <v>39</v>
      </c>
      <c r="N73" s="3" t="s">
        <v>29</v>
      </c>
      <c r="O73" s="3" t="s">
        <v>77</v>
      </c>
      <c r="P73" s="3" t="s">
        <v>737</v>
      </c>
      <c r="Q73" s="3" t="s">
        <v>29</v>
      </c>
      <c r="R73" s="3" t="s">
        <v>29</v>
      </c>
      <c r="S73" s="3" t="s">
        <v>79</v>
      </c>
      <c r="T73" s="3" t="s">
        <v>80</v>
      </c>
      <c r="U73" s="3" t="s">
        <v>29</v>
      </c>
      <c r="V73" s="3" t="s">
        <v>29</v>
      </c>
      <c r="W73" s="3" t="s">
        <v>738</v>
      </c>
      <c r="X73" s="4">
        <v>38990</v>
      </c>
      <c r="Y73" s="4" t="str">
        <f t="shared" si="8"/>
        <v>Non</v>
      </c>
      <c r="Z73" s="3" t="s">
        <v>65</v>
      </c>
      <c r="AA73" s="4" t="s">
        <v>497</v>
      </c>
      <c r="AB73" s="4">
        <f t="shared" si="7"/>
        <v>46275</v>
      </c>
      <c r="AC73" s="4">
        <v>45565</v>
      </c>
      <c r="AD73" s="4" t="str">
        <f t="shared" si="9"/>
        <v>attestation médicale</v>
      </c>
      <c r="AE73" t="s">
        <v>739</v>
      </c>
      <c r="AF73" t="s">
        <v>740</v>
      </c>
      <c r="AG73" t="s">
        <v>51</v>
      </c>
    </row>
    <row r="74" spans="1:33" hidden="1">
      <c r="A74" s="3" t="s">
        <v>741</v>
      </c>
      <c r="B74" s="3" t="s">
        <v>742</v>
      </c>
      <c r="C74" s="3" t="s">
        <v>743</v>
      </c>
      <c r="D74" s="3" t="s">
        <v>257</v>
      </c>
      <c r="E74" s="3" t="s">
        <v>744</v>
      </c>
      <c r="F74" s="3" t="s">
        <v>102</v>
      </c>
      <c r="G74" s="3" t="s">
        <v>129</v>
      </c>
      <c r="H74" s="3" t="s">
        <v>482</v>
      </c>
      <c r="I74" s="3" t="s">
        <v>483</v>
      </c>
      <c r="J74" s="3" t="s">
        <v>38</v>
      </c>
      <c r="K74" s="3" t="s">
        <v>29</v>
      </c>
      <c r="L74" s="3" t="s">
        <v>29</v>
      </c>
      <c r="M74" s="3" t="s">
        <v>39</v>
      </c>
      <c r="N74" s="3" t="s">
        <v>29</v>
      </c>
      <c r="O74" s="3" t="s">
        <v>77</v>
      </c>
      <c r="P74" s="3" t="s">
        <v>745</v>
      </c>
      <c r="Q74" s="3" t="s">
        <v>29</v>
      </c>
      <c r="R74" s="3" t="s">
        <v>29</v>
      </c>
      <c r="S74" s="3" t="s">
        <v>79</v>
      </c>
      <c r="T74" s="3" t="s">
        <v>80</v>
      </c>
      <c r="U74" s="3" t="s">
        <v>29</v>
      </c>
      <c r="V74" s="3" t="s">
        <v>29</v>
      </c>
      <c r="W74" s="3" t="s">
        <v>746</v>
      </c>
      <c r="X74" s="4">
        <v>38990</v>
      </c>
      <c r="Y74" s="4" t="s">
        <v>51</v>
      </c>
      <c r="Z74" s="3" t="s">
        <v>373</v>
      </c>
      <c r="AA74" s="4"/>
      <c r="AB74" s="4">
        <f t="shared" si="7"/>
        <v>1095</v>
      </c>
      <c r="AC74" s="4"/>
      <c r="AD74" s="4"/>
      <c r="AE74" t="s">
        <v>29</v>
      </c>
      <c r="AF74" t="s">
        <v>29</v>
      </c>
      <c r="AG74" t="s">
        <v>69</v>
      </c>
    </row>
    <row r="75" spans="1:33" hidden="1">
      <c r="A75" s="3" t="s">
        <v>747</v>
      </c>
      <c r="B75" s="3" t="s">
        <v>748</v>
      </c>
      <c r="C75" s="3" t="s">
        <v>749</v>
      </c>
      <c r="D75" s="3" t="s">
        <v>32</v>
      </c>
      <c r="E75" s="3" t="s">
        <v>750</v>
      </c>
      <c r="F75" s="3" t="s">
        <v>102</v>
      </c>
      <c r="G75" s="3" t="s">
        <v>35</v>
      </c>
      <c r="H75" s="3" t="s">
        <v>581</v>
      </c>
      <c r="I75" s="3" t="s">
        <v>582</v>
      </c>
      <c r="J75" s="3" t="s">
        <v>38</v>
      </c>
      <c r="K75" s="3" t="s">
        <v>29</v>
      </c>
      <c r="L75" s="3" t="s">
        <v>29</v>
      </c>
      <c r="M75" s="3" t="s">
        <v>39</v>
      </c>
      <c r="N75" s="3" t="s">
        <v>29</v>
      </c>
      <c r="O75" s="3" t="s">
        <v>77</v>
      </c>
      <c r="P75" s="3" t="s">
        <v>751</v>
      </c>
      <c r="Q75" s="3" t="s">
        <v>29</v>
      </c>
      <c r="R75" s="3" t="s">
        <v>29</v>
      </c>
      <c r="S75" s="3" t="s">
        <v>79</v>
      </c>
      <c r="T75" s="3" t="s">
        <v>80</v>
      </c>
      <c r="U75" s="3" t="s">
        <v>29</v>
      </c>
      <c r="V75" s="3" t="s">
        <v>29</v>
      </c>
      <c r="W75" s="3" t="s">
        <v>752</v>
      </c>
      <c r="X75" s="4">
        <v>38990</v>
      </c>
      <c r="Y75" s="4" t="s">
        <v>51</v>
      </c>
      <c r="Z75" s="3" t="s">
        <v>373</v>
      </c>
      <c r="AA75" s="4"/>
      <c r="AB75" s="4">
        <f t="shared" si="7"/>
        <v>1095</v>
      </c>
      <c r="AC75" s="4"/>
      <c r="AD75" s="4"/>
      <c r="AE75" t="s">
        <v>29</v>
      </c>
      <c r="AF75" t="s">
        <v>29</v>
      </c>
      <c r="AG75" t="s">
        <v>69</v>
      </c>
    </row>
    <row r="76" spans="1:33" hidden="1">
      <c r="A76" s="3" t="s">
        <v>753</v>
      </c>
      <c r="B76" s="3" t="s">
        <v>754</v>
      </c>
      <c r="C76" s="3" t="s">
        <v>755</v>
      </c>
      <c r="D76" s="3" t="s">
        <v>32</v>
      </c>
      <c r="E76" s="3" t="s">
        <v>756</v>
      </c>
      <c r="F76" s="3" t="s">
        <v>102</v>
      </c>
      <c r="G76" s="3" t="s">
        <v>129</v>
      </c>
      <c r="H76" s="3" t="s">
        <v>492</v>
      </c>
      <c r="I76" s="3" t="s">
        <v>493</v>
      </c>
      <c r="J76" s="3" t="s">
        <v>38</v>
      </c>
      <c r="K76" s="3" t="s">
        <v>29</v>
      </c>
      <c r="L76" s="3" t="s">
        <v>29</v>
      </c>
      <c r="M76" s="3" t="s">
        <v>39</v>
      </c>
      <c r="N76" s="3" t="s">
        <v>29</v>
      </c>
      <c r="O76" s="3" t="s">
        <v>77</v>
      </c>
      <c r="P76" s="3" t="s">
        <v>757</v>
      </c>
      <c r="Q76" s="3" t="s">
        <v>29</v>
      </c>
      <c r="R76" s="3" t="s">
        <v>29</v>
      </c>
      <c r="S76" s="3" t="s">
        <v>79</v>
      </c>
      <c r="T76" s="3" t="s">
        <v>80</v>
      </c>
      <c r="U76" s="3" t="s">
        <v>29</v>
      </c>
      <c r="V76" s="3" t="s">
        <v>29</v>
      </c>
      <c r="W76" s="3" t="s">
        <v>758</v>
      </c>
      <c r="X76" s="4">
        <v>38990</v>
      </c>
      <c r="Y76" s="4" t="s">
        <v>51</v>
      </c>
      <c r="Z76" s="3" t="s">
        <v>373</v>
      </c>
      <c r="AA76" s="4"/>
      <c r="AB76" s="4">
        <f t="shared" si="7"/>
        <v>1095</v>
      </c>
      <c r="AC76" s="4"/>
      <c r="AD76" s="4"/>
      <c r="AE76" t="s">
        <v>29</v>
      </c>
      <c r="AF76" t="s">
        <v>29</v>
      </c>
      <c r="AG76" t="s">
        <v>51</v>
      </c>
    </row>
    <row r="77" spans="1:33" hidden="1">
      <c r="A77" s="3" t="s">
        <v>759</v>
      </c>
      <c r="B77" s="3" t="s">
        <v>760</v>
      </c>
      <c r="C77" s="3" t="s">
        <v>761</v>
      </c>
      <c r="D77" s="3" t="s">
        <v>32</v>
      </c>
      <c r="E77" s="3" t="s">
        <v>762</v>
      </c>
      <c r="F77" s="3" t="s">
        <v>102</v>
      </c>
      <c r="G77" s="3" t="s">
        <v>35</v>
      </c>
      <c r="H77" s="3" t="s">
        <v>692</v>
      </c>
      <c r="I77" s="3" t="s">
        <v>693</v>
      </c>
      <c r="J77" s="3" t="s">
        <v>38</v>
      </c>
      <c r="K77" s="3" t="s">
        <v>29</v>
      </c>
      <c r="L77" s="3" t="s">
        <v>29</v>
      </c>
      <c r="M77" s="3" t="s">
        <v>39</v>
      </c>
      <c r="N77" s="3" t="s">
        <v>29</v>
      </c>
      <c r="O77" s="3" t="s">
        <v>77</v>
      </c>
      <c r="P77" s="3" t="s">
        <v>763</v>
      </c>
      <c r="Q77" s="3" t="s">
        <v>29</v>
      </c>
      <c r="R77" s="3" t="s">
        <v>29</v>
      </c>
      <c r="S77" s="3" t="s">
        <v>79</v>
      </c>
      <c r="T77" s="3" t="s">
        <v>80</v>
      </c>
      <c r="U77" s="3" t="s">
        <v>764</v>
      </c>
      <c r="V77" s="3" t="s">
        <v>765</v>
      </c>
      <c r="W77" s="3" t="s">
        <v>766</v>
      </c>
      <c r="X77" s="4">
        <v>38990</v>
      </c>
      <c r="Y77" s="4" t="s">
        <v>51</v>
      </c>
      <c r="Z77" s="3" t="s">
        <v>65</v>
      </c>
      <c r="AA77" s="4" t="s">
        <v>767</v>
      </c>
      <c r="AB77" s="4">
        <f t="shared" si="7"/>
        <v>46226</v>
      </c>
      <c r="AC77" s="4"/>
      <c r="AD77" s="4"/>
      <c r="AE77" t="s">
        <v>768</v>
      </c>
      <c r="AF77" t="s">
        <v>769</v>
      </c>
      <c r="AG77" t="s">
        <v>69</v>
      </c>
    </row>
    <row r="78" spans="1:33">
      <c r="A78" s="3" t="s">
        <v>770</v>
      </c>
      <c r="B78" s="3" t="s">
        <v>760</v>
      </c>
      <c r="C78" s="3" t="s">
        <v>112</v>
      </c>
      <c r="D78" s="3" t="s">
        <v>32</v>
      </c>
      <c r="E78" s="3" t="s">
        <v>771</v>
      </c>
      <c r="F78" s="3" t="s">
        <v>102</v>
      </c>
      <c r="G78" s="3" t="s">
        <v>129</v>
      </c>
      <c r="H78" s="3" t="s">
        <v>75</v>
      </c>
      <c r="I78" s="3" t="s">
        <v>76</v>
      </c>
      <c r="J78" s="3" t="s">
        <v>38</v>
      </c>
      <c r="K78" s="3" t="s">
        <v>29</v>
      </c>
      <c r="L78" s="3" t="s">
        <v>29</v>
      </c>
      <c r="M78" s="3" t="s">
        <v>39</v>
      </c>
      <c r="N78" s="3" t="s">
        <v>29</v>
      </c>
      <c r="O78" s="3" t="s">
        <v>77</v>
      </c>
      <c r="P78" s="3" t="s">
        <v>772</v>
      </c>
      <c r="Q78" s="3" t="s">
        <v>29</v>
      </c>
      <c r="R78" s="3" t="s">
        <v>29</v>
      </c>
      <c r="S78" s="3" t="s">
        <v>79</v>
      </c>
      <c r="T78" s="3" t="s">
        <v>80</v>
      </c>
      <c r="U78" s="3" t="s">
        <v>29</v>
      </c>
      <c r="V78" s="3" t="s">
        <v>773</v>
      </c>
      <c r="W78" s="3" t="s">
        <v>774</v>
      </c>
      <c r="X78" s="4">
        <v>38990</v>
      </c>
      <c r="Y78" s="4" t="str">
        <f t="shared" si="8"/>
        <v>Non</v>
      </c>
      <c r="Z78" s="3" t="s">
        <v>65</v>
      </c>
      <c r="AA78" s="4" t="s">
        <v>497</v>
      </c>
      <c r="AB78" s="4">
        <f t="shared" si="7"/>
        <v>46275</v>
      </c>
      <c r="AC78" s="4">
        <v>45565</v>
      </c>
      <c r="AD78" s="4" t="str">
        <f>IF(AB78&gt;AC78,"attestation médicale","Certificat médical")</f>
        <v>attestation médicale</v>
      </c>
      <c r="AE78" t="s">
        <v>523</v>
      </c>
      <c r="AF78" t="s">
        <v>775</v>
      </c>
      <c r="AG78" t="s">
        <v>69</v>
      </c>
    </row>
    <row r="79" spans="1:33" hidden="1">
      <c r="A79" s="3" t="s">
        <v>776</v>
      </c>
      <c r="B79" s="3" t="s">
        <v>777</v>
      </c>
      <c r="C79" s="3" t="s">
        <v>490</v>
      </c>
      <c r="D79" s="3" t="s">
        <v>32</v>
      </c>
      <c r="E79" s="3" t="s">
        <v>778</v>
      </c>
      <c r="F79" s="3" t="s">
        <v>74</v>
      </c>
      <c r="G79" s="3" t="s">
        <v>35</v>
      </c>
      <c r="H79" s="3" t="s">
        <v>482</v>
      </c>
      <c r="I79" s="3" t="s">
        <v>483</v>
      </c>
      <c r="J79" s="3" t="s">
        <v>38</v>
      </c>
      <c r="K79" s="3" t="s">
        <v>29</v>
      </c>
      <c r="L79" s="3" t="s">
        <v>29</v>
      </c>
      <c r="M79" s="3" t="s">
        <v>39</v>
      </c>
      <c r="N79" s="3" t="s">
        <v>29</v>
      </c>
      <c r="O79" s="3" t="s">
        <v>77</v>
      </c>
      <c r="P79" s="3" t="s">
        <v>779</v>
      </c>
      <c r="Q79" s="3" t="s">
        <v>29</v>
      </c>
      <c r="R79" s="3" t="s">
        <v>29</v>
      </c>
      <c r="S79" s="3" t="s">
        <v>79</v>
      </c>
      <c r="T79" s="3" t="s">
        <v>80</v>
      </c>
      <c r="U79" s="3" t="s">
        <v>29</v>
      </c>
      <c r="V79" s="3" t="s">
        <v>29</v>
      </c>
      <c r="W79" s="3" t="s">
        <v>780</v>
      </c>
      <c r="X79" s="4">
        <v>38990</v>
      </c>
      <c r="Y79" s="4" t="s">
        <v>51</v>
      </c>
      <c r="Z79" s="3" t="s">
        <v>373</v>
      </c>
      <c r="AA79" s="4"/>
      <c r="AB79" s="4">
        <f t="shared" si="7"/>
        <v>1095</v>
      </c>
      <c r="AC79" s="4"/>
      <c r="AD79" s="4"/>
      <c r="AE79" t="s">
        <v>29</v>
      </c>
      <c r="AF79" t="s">
        <v>29</v>
      </c>
      <c r="AG79" t="s">
        <v>51</v>
      </c>
    </row>
    <row r="80" spans="1:33" hidden="1">
      <c r="A80" s="3" t="s">
        <v>781</v>
      </c>
      <c r="B80" s="3" t="s">
        <v>782</v>
      </c>
      <c r="C80" s="3" t="s">
        <v>783</v>
      </c>
      <c r="D80" s="3" t="s">
        <v>257</v>
      </c>
      <c r="E80" s="3" t="s">
        <v>784</v>
      </c>
      <c r="F80" s="3" t="s">
        <v>74</v>
      </c>
      <c r="G80" s="3" t="s">
        <v>129</v>
      </c>
      <c r="H80" s="3" t="s">
        <v>713</v>
      </c>
      <c r="I80" s="3" t="s">
        <v>714</v>
      </c>
      <c r="J80" s="3" t="s">
        <v>38</v>
      </c>
      <c r="K80" s="3" t="s">
        <v>29</v>
      </c>
      <c r="L80" s="3" t="s">
        <v>29</v>
      </c>
      <c r="M80" s="3" t="s">
        <v>39</v>
      </c>
      <c r="N80" s="3" t="s">
        <v>29</v>
      </c>
      <c r="O80" s="3" t="s">
        <v>77</v>
      </c>
      <c r="P80" s="3" t="s">
        <v>785</v>
      </c>
      <c r="Q80" s="3" t="s">
        <v>29</v>
      </c>
      <c r="R80" s="3" t="s">
        <v>29</v>
      </c>
      <c r="S80" s="3" t="s">
        <v>79</v>
      </c>
      <c r="T80" s="3" t="s">
        <v>80</v>
      </c>
      <c r="U80" s="3" t="s">
        <v>29</v>
      </c>
      <c r="V80" s="3" t="s">
        <v>29</v>
      </c>
      <c r="W80" s="3" t="s">
        <v>786</v>
      </c>
      <c r="X80" s="4">
        <v>38990</v>
      </c>
      <c r="Y80" s="4" t="s">
        <v>51</v>
      </c>
      <c r="Z80" s="3" t="s">
        <v>373</v>
      </c>
      <c r="AA80" s="4"/>
      <c r="AB80" s="4">
        <f t="shared" si="7"/>
        <v>1095</v>
      </c>
      <c r="AC80" s="4"/>
      <c r="AD80" s="4"/>
      <c r="AE80" t="s">
        <v>29</v>
      </c>
      <c r="AF80" t="s">
        <v>29</v>
      </c>
      <c r="AG80" t="s">
        <v>51</v>
      </c>
    </row>
    <row r="81" spans="1:33" hidden="1">
      <c r="A81" s="3" t="s">
        <v>787</v>
      </c>
      <c r="B81" s="3" t="s">
        <v>782</v>
      </c>
      <c r="C81" s="3" t="s">
        <v>788</v>
      </c>
      <c r="D81" s="3" t="s">
        <v>257</v>
      </c>
      <c r="E81" s="3" t="s">
        <v>789</v>
      </c>
      <c r="F81" s="3" t="s">
        <v>74</v>
      </c>
      <c r="G81" s="3" t="s">
        <v>129</v>
      </c>
      <c r="H81" s="3" t="s">
        <v>390</v>
      </c>
      <c r="I81" s="3" t="s">
        <v>391</v>
      </c>
      <c r="J81" s="3" t="s">
        <v>38</v>
      </c>
      <c r="K81" s="3" t="s">
        <v>29</v>
      </c>
      <c r="L81" s="3" t="s">
        <v>29</v>
      </c>
      <c r="M81" s="3" t="s">
        <v>39</v>
      </c>
      <c r="N81" s="3" t="s">
        <v>29</v>
      </c>
      <c r="O81" s="3" t="s">
        <v>77</v>
      </c>
      <c r="P81" s="3" t="s">
        <v>790</v>
      </c>
      <c r="Q81" s="3" t="s">
        <v>29</v>
      </c>
      <c r="R81" s="3" t="s">
        <v>29</v>
      </c>
      <c r="S81" s="3" t="s">
        <v>79</v>
      </c>
      <c r="T81" s="3" t="s">
        <v>80</v>
      </c>
      <c r="U81" s="3" t="s">
        <v>29</v>
      </c>
      <c r="V81" s="3" t="s">
        <v>29</v>
      </c>
      <c r="W81" s="3" t="s">
        <v>791</v>
      </c>
      <c r="X81" s="4">
        <v>38990</v>
      </c>
      <c r="Y81" s="4" t="s">
        <v>51</v>
      </c>
      <c r="Z81" s="3" t="s">
        <v>373</v>
      </c>
      <c r="AA81" s="4"/>
      <c r="AB81" s="4">
        <f t="shared" si="7"/>
        <v>1095</v>
      </c>
      <c r="AC81" s="4"/>
      <c r="AD81" s="4"/>
      <c r="AE81" t="s">
        <v>29</v>
      </c>
      <c r="AF81" t="s">
        <v>29</v>
      </c>
      <c r="AG81" t="s">
        <v>51</v>
      </c>
    </row>
    <row r="82" spans="1:33" hidden="1">
      <c r="A82" s="3" t="s">
        <v>792</v>
      </c>
      <c r="B82" s="3" t="s">
        <v>793</v>
      </c>
      <c r="C82" s="3" t="s">
        <v>634</v>
      </c>
      <c r="D82" s="3" t="s">
        <v>32</v>
      </c>
      <c r="E82" s="3" t="s">
        <v>794</v>
      </c>
      <c r="F82" s="3" t="s">
        <v>74</v>
      </c>
      <c r="G82" s="3" t="s">
        <v>129</v>
      </c>
      <c r="H82" s="3" t="s">
        <v>482</v>
      </c>
      <c r="I82" s="3" t="s">
        <v>483</v>
      </c>
      <c r="J82" s="3" t="s">
        <v>38</v>
      </c>
      <c r="K82" s="3" t="s">
        <v>29</v>
      </c>
      <c r="L82" s="3" t="s">
        <v>29</v>
      </c>
      <c r="M82" s="3" t="s">
        <v>39</v>
      </c>
      <c r="N82" s="3" t="s">
        <v>29</v>
      </c>
      <c r="O82" s="3" t="s">
        <v>77</v>
      </c>
      <c r="P82" s="3" t="s">
        <v>795</v>
      </c>
      <c r="Q82" s="3" t="s">
        <v>29</v>
      </c>
      <c r="R82" s="3" t="s">
        <v>29</v>
      </c>
      <c r="S82" s="3" t="s">
        <v>79</v>
      </c>
      <c r="T82" s="3" t="s">
        <v>80</v>
      </c>
      <c r="U82" s="3" t="s">
        <v>29</v>
      </c>
      <c r="V82" s="3" t="s">
        <v>29</v>
      </c>
      <c r="W82" s="3" t="s">
        <v>796</v>
      </c>
      <c r="X82" s="4">
        <v>38990</v>
      </c>
      <c r="Y82" s="4" t="s">
        <v>51</v>
      </c>
      <c r="Z82" s="3" t="s">
        <v>373</v>
      </c>
      <c r="AA82" s="4"/>
      <c r="AB82" s="4">
        <f t="shared" si="7"/>
        <v>1095</v>
      </c>
      <c r="AC82" s="4"/>
      <c r="AD82" s="4"/>
      <c r="AE82" t="s">
        <v>29</v>
      </c>
      <c r="AF82" t="s">
        <v>29</v>
      </c>
      <c r="AG82" t="s">
        <v>51</v>
      </c>
    </row>
    <row r="83" spans="1:33" hidden="1">
      <c r="A83" s="3" t="s">
        <v>797</v>
      </c>
      <c r="B83" s="3" t="s">
        <v>793</v>
      </c>
      <c r="C83" s="3" t="s">
        <v>798</v>
      </c>
      <c r="D83" s="3" t="s">
        <v>32</v>
      </c>
      <c r="E83" s="3" t="s">
        <v>794</v>
      </c>
      <c r="F83" s="3" t="s">
        <v>74</v>
      </c>
      <c r="G83" s="3" t="s">
        <v>129</v>
      </c>
      <c r="H83" s="3" t="s">
        <v>482</v>
      </c>
      <c r="I83" s="3" t="s">
        <v>483</v>
      </c>
      <c r="J83" s="3" t="s">
        <v>38</v>
      </c>
      <c r="K83" s="3" t="s">
        <v>29</v>
      </c>
      <c r="L83" s="3" t="s">
        <v>29</v>
      </c>
      <c r="M83" s="3" t="s">
        <v>39</v>
      </c>
      <c r="N83" s="3" t="s">
        <v>29</v>
      </c>
      <c r="O83" s="3" t="s">
        <v>77</v>
      </c>
      <c r="P83" s="3" t="s">
        <v>795</v>
      </c>
      <c r="Q83" s="3" t="s">
        <v>29</v>
      </c>
      <c r="R83" s="3" t="s">
        <v>29</v>
      </c>
      <c r="S83" s="3" t="s">
        <v>79</v>
      </c>
      <c r="T83" s="3" t="s">
        <v>80</v>
      </c>
      <c r="U83" s="3" t="s">
        <v>29</v>
      </c>
      <c r="V83" s="3" t="s">
        <v>29</v>
      </c>
      <c r="W83" s="3" t="s">
        <v>796</v>
      </c>
      <c r="X83" s="4">
        <v>38990</v>
      </c>
      <c r="Y83" s="4" t="s">
        <v>51</v>
      </c>
      <c r="Z83" s="3" t="s">
        <v>373</v>
      </c>
      <c r="AA83" s="4"/>
      <c r="AB83" s="4">
        <f t="shared" si="7"/>
        <v>1095</v>
      </c>
      <c r="AC83" s="4"/>
      <c r="AD83" s="4"/>
      <c r="AE83" t="s">
        <v>29</v>
      </c>
      <c r="AF83" t="s">
        <v>29</v>
      </c>
      <c r="AG83" t="s">
        <v>69</v>
      </c>
    </row>
    <row r="84" spans="1:33" hidden="1">
      <c r="A84" s="3" t="s">
        <v>799</v>
      </c>
      <c r="B84" s="3" t="s">
        <v>800</v>
      </c>
      <c r="C84" s="3" t="s">
        <v>801</v>
      </c>
      <c r="D84" s="3" t="s">
        <v>32</v>
      </c>
      <c r="E84" s="3" t="s">
        <v>802</v>
      </c>
      <c r="F84" s="3" t="s">
        <v>74</v>
      </c>
      <c r="G84" s="3" t="s">
        <v>35</v>
      </c>
      <c r="H84" s="3" t="s">
        <v>713</v>
      </c>
      <c r="I84" s="3" t="s">
        <v>714</v>
      </c>
      <c r="J84" s="3" t="s">
        <v>38</v>
      </c>
      <c r="K84" s="3" t="s">
        <v>29</v>
      </c>
      <c r="L84" s="3" t="s">
        <v>29</v>
      </c>
      <c r="M84" s="3" t="s">
        <v>39</v>
      </c>
      <c r="N84" s="3" t="s">
        <v>29</v>
      </c>
      <c r="O84" s="3" t="s">
        <v>77</v>
      </c>
      <c r="P84" s="3" t="s">
        <v>803</v>
      </c>
      <c r="Q84" s="3" t="s">
        <v>29</v>
      </c>
      <c r="R84" s="3" t="s">
        <v>29</v>
      </c>
      <c r="S84" s="3" t="s">
        <v>79</v>
      </c>
      <c r="T84" s="3" t="s">
        <v>80</v>
      </c>
      <c r="U84" s="3" t="s">
        <v>29</v>
      </c>
      <c r="V84" s="3" t="s">
        <v>804</v>
      </c>
      <c r="W84" s="3" t="s">
        <v>805</v>
      </c>
      <c r="X84" s="4">
        <v>38990</v>
      </c>
      <c r="Y84" s="4" t="s">
        <v>51</v>
      </c>
      <c r="Z84" s="3" t="s">
        <v>373</v>
      </c>
      <c r="AA84" s="4"/>
      <c r="AB84" s="4">
        <f t="shared" si="7"/>
        <v>1095</v>
      </c>
      <c r="AC84" s="4"/>
      <c r="AD84" s="4"/>
      <c r="AE84" t="s">
        <v>29</v>
      </c>
      <c r="AF84" t="s">
        <v>29</v>
      </c>
      <c r="AG84" t="s">
        <v>69</v>
      </c>
    </row>
    <row r="85" spans="1:33" hidden="1">
      <c r="A85" s="3" t="s">
        <v>806</v>
      </c>
      <c r="B85" s="3" t="s">
        <v>807</v>
      </c>
      <c r="C85" s="3" t="s">
        <v>808</v>
      </c>
      <c r="D85" s="3" t="s">
        <v>32</v>
      </c>
      <c r="E85" s="3" t="s">
        <v>809</v>
      </c>
      <c r="F85" s="3" t="s">
        <v>74</v>
      </c>
      <c r="G85" s="3" t="s">
        <v>129</v>
      </c>
      <c r="H85" s="3" t="s">
        <v>692</v>
      </c>
      <c r="I85" s="3" t="s">
        <v>693</v>
      </c>
      <c r="J85" s="3" t="s">
        <v>38</v>
      </c>
      <c r="K85" s="3" t="s">
        <v>29</v>
      </c>
      <c r="L85" s="3" t="s">
        <v>29</v>
      </c>
      <c r="M85" s="3" t="s">
        <v>39</v>
      </c>
      <c r="N85" s="3" t="s">
        <v>29</v>
      </c>
      <c r="O85" s="3" t="s">
        <v>77</v>
      </c>
      <c r="P85" s="3" t="s">
        <v>810</v>
      </c>
      <c r="Q85" s="3" t="s">
        <v>29</v>
      </c>
      <c r="R85" s="3" t="s">
        <v>29</v>
      </c>
      <c r="S85" s="3" t="s">
        <v>79</v>
      </c>
      <c r="T85" s="3" t="s">
        <v>80</v>
      </c>
      <c r="U85" s="3" t="s">
        <v>29</v>
      </c>
      <c r="V85" s="3" t="s">
        <v>29</v>
      </c>
      <c r="W85" s="3" t="s">
        <v>811</v>
      </c>
      <c r="X85" s="4">
        <v>38990</v>
      </c>
      <c r="Y85" s="4" t="s">
        <v>51</v>
      </c>
      <c r="Z85" s="3" t="s">
        <v>65</v>
      </c>
      <c r="AA85" s="4" t="s">
        <v>336</v>
      </c>
      <c r="AB85" s="4">
        <f t="shared" si="7"/>
        <v>46263</v>
      </c>
      <c r="AC85" s="4"/>
      <c r="AD85" s="4"/>
      <c r="AE85" t="s">
        <v>812</v>
      </c>
      <c r="AF85" t="s">
        <v>813</v>
      </c>
      <c r="AG85" t="s">
        <v>51</v>
      </c>
    </row>
    <row r="86" spans="1:33">
      <c r="A86" s="3" t="s">
        <v>814</v>
      </c>
      <c r="B86" s="3" t="s">
        <v>815</v>
      </c>
      <c r="C86" s="3" t="s">
        <v>816</v>
      </c>
      <c r="D86" s="3" t="s">
        <v>32</v>
      </c>
      <c r="E86" s="3" t="s">
        <v>817</v>
      </c>
      <c r="F86" s="3" t="s">
        <v>74</v>
      </c>
      <c r="G86" s="3" t="s">
        <v>35</v>
      </c>
      <c r="H86" s="3" t="s">
        <v>36</v>
      </c>
      <c r="I86" s="3" t="s">
        <v>37</v>
      </c>
      <c r="J86" s="3" t="s">
        <v>38</v>
      </c>
      <c r="K86" s="3" t="s">
        <v>29</v>
      </c>
      <c r="L86" s="3" t="s">
        <v>29</v>
      </c>
      <c r="M86" s="3" t="s">
        <v>39</v>
      </c>
      <c r="N86" s="3" t="s">
        <v>29</v>
      </c>
      <c r="O86" s="3" t="s">
        <v>77</v>
      </c>
      <c r="P86" s="3" t="s">
        <v>818</v>
      </c>
      <c r="Q86" s="3" t="s">
        <v>29</v>
      </c>
      <c r="R86" s="3" t="s">
        <v>29</v>
      </c>
      <c r="S86" s="3" t="s">
        <v>79</v>
      </c>
      <c r="T86" s="3" t="s">
        <v>80</v>
      </c>
      <c r="U86" s="3" t="s">
        <v>29</v>
      </c>
      <c r="V86" s="3" t="s">
        <v>819</v>
      </c>
      <c r="W86" s="3" t="s">
        <v>820</v>
      </c>
      <c r="X86" s="4">
        <v>38990</v>
      </c>
      <c r="Y86" s="4" t="str">
        <f t="shared" si="8"/>
        <v>Non</v>
      </c>
      <c r="Z86" s="3" t="s">
        <v>65</v>
      </c>
      <c r="AA86" s="4" t="s">
        <v>821</v>
      </c>
      <c r="AB86" s="4">
        <f t="shared" si="7"/>
        <v>46289</v>
      </c>
      <c r="AC86" s="4">
        <v>45565</v>
      </c>
      <c r="AD86" s="4" t="str">
        <f t="shared" ref="AD86:AD87" si="10">IF(AB86&gt;AC86,"attestation médicale","Certificat médical")</f>
        <v>attestation médicale</v>
      </c>
      <c r="AE86" t="s">
        <v>822</v>
      </c>
      <c r="AF86" t="s">
        <v>823</v>
      </c>
      <c r="AG86" t="s">
        <v>69</v>
      </c>
    </row>
    <row r="87" spans="1:33">
      <c r="A87" s="3" t="s">
        <v>824</v>
      </c>
      <c r="B87" s="3" t="s">
        <v>825</v>
      </c>
      <c r="C87" s="3" t="s">
        <v>826</v>
      </c>
      <c r="D87" s="3" t="s">
        <v>257</v>
      </c>
      <c r="E87" s="3" t="s">
        <v>827</v>
      </c>
      <c r="F87" s="3" t="s">
        <v>828</v>
      </c>
      <c r="G87" s="3" t="s">
        <v>35</v>
      </c>
      <c r="H87" s="3" t="s">
        <v>103</v>
      </c>
      <c r="I87" s="3" t="s">
        <v>104</v>
      </c>
      <c r="J87" s="3" t="s">
        <v>38</v>
      </c>
      <c r="K87" s="3" t="s">
        <v>29</v>
      </c>
      <c r="L87" s="3" t="s">
        <v>29</v>
      </c>
      <c r="M87" s="3" t="s">
        <v>39</v>
      </c>
      <c r="N87" s="3" t="s">
        <v>29</v>
      </c>
      <c r="O87" s="3" t="s">
        <v>77</v>
      </c>
      <c r="P87" s="3" t="s">
        <v>829</v>
      </c>
      <c r="Q87" s="3" t="s">
        <v>29</v>
      </c>
      <c r="R87" s="3" t="s">
        <v>29</v>
      </c>
      <c r="S87" s="3" t="s">
        <v>79</v>
      </c>
      <c r="T87" s="3" t="s">
        <v>80</v>
      </c>
      <c r="U87" s="3" t="s">
        <v>29</v>
      </c>
      <c r="V87" s="3" t="s">
        <v>29</v>
      </c>
      <c r="W87" s="3" t="s">
        <v>830</v>
      </c>
      <c r="X87" s="4">
        <v>38990</v>
      </c>
      <c r="Y87" s="4" t="str">
        <f t="shared" si="8"/>
        <v>Non</v>
      </c>
      <c r="Z87" s="3" t="s">
        <v>65</v>
      </c>
      <c r="AA87" s="4" t="s">
        <v>821</v>
      </c>
      <c r="AB87" s="4">
        <f t="shared" si="7"/>
        <v>46289</v>
      </c>
      <c r="AC87" s="4">
        <v>45565</v>
      </c>
      <c r="AD87" s="4" t="str">
        <f t="shared" si="10"/>
        <v>attestation médicale</v>
      </c>
      <c r="AE87" t="s">
        <v>831</v>
      </c>
      <c r="AF87" t="s">
        <v>832</v>
      </c>
      <c r="AG87" t="s">
        <v>51</v>
      </c>
    </row>
    <row r="88" spans="1:33" hidden="1">
      <c r="A88" s="3" t="s">
        <v>833</v>
      </c>
      <c r="B88" s="3" t="s">
        <v>834</v>
      </c>
      <c r="C88" s="3" t="s">
        <v>835</v>
      </c>
      <c r="D88" s="3" t="s">
        <v>32</v>
      </c>
      <c r="E88" s="3" t="s">
        <v>836</v>
      </c>
      <c r="F88" s="3" t="s">
        <v>837</v>
      </c>
      <c r="G88" s="3" t="s">
        <v>129</v>
      </c>
      <c r="H88" s="3" t="s">
        <v>581</v>
      </c>
      <c r="I88" s="3" t="s">
        <v>582</v>
      </c>
      <c r="J88" s="3" t="s">
        <v>38</v>
      </c>
      <c r="K88" s="3" t="s">
        <v>29</v>
      </c>
      <c r="L88" s="3" t="s">
        <v>29</v>
      </c>
      <c r="M88" s="3" t="s">
        <v>39</v>
      </c>
      <c r="N88" s="3" t="s">
        <v>29</v>
      </c>
      <c r="O88" s="3" t="s">
        <v>77</v>
      </c>
      <c r="P88" s="3" t="s">
        <v>838</v>
      </c>
      <c r="Q88" s="3" t="s">
        <v>29</v>
      </c>
      <c r="R88" s="3" t="s">
        <v>29</v>
      </c>
      <c r="S88" s="3" t="s">
        <v>79</v>
      </c>
      <c r="T88" s="3" t="s">
        <v>80</v>
      </c>
      <c r="U88" s="3" t="s">
        <v>29</v>
      </c>
      <c r="V88" s="3" t="s">
        <v>29</v>
      </c>
      <c r="W88" s="3" t="s">
        <v>839</v>
      </c>
      <c r="X88" s="4">
        <v>38990</v>
      </c>
      <c r="Y88" s="4" t="s">
        <v>51</v>
      </c>
      <c r="Z88" s="3" t="s">
        <v>373</v>
      </c>
      <c r="AA88" s="4"/>
      <c r="AB88" s="4">
        <f t="shared" si="7"/>
        <v>1095</v>
      </c>
      <c r="AC88" s="4"/>
      <c r="AD88" s="4"/>
      <c r="AE88" t="s">
        <v>29</v>
      </c>
      <c r="AF88" t="s">
        <v>29</v>
      </c>
      <c r="AG88" t="s">
        <v>69</v>
      </c>
    </row>
    <row r="89" spans="1:33" hidden="1">
      <c r="A89" s="3" t="s">
        <v>840</v>
      </c>
      <c r="B89" s="3" t="s">
        <v>834</v>
      </c>
      <c r="C89" s="3" t="s">
        <v>841</v>
      </c>
      <c r="D89" s="3" t="s">
        <v>32</v>
      </c>
      <c r="E89" s="3" t="s">
        <v>842</v>
      </c>
      <c r="F89" s="3" t="s">
        <v>837</v>
      </c>
      <c r="G89" s="3" t="s">
        <v>129</v>
      </c>
      <c r="H89" s="3" t="s">
        <v>366</v>
      </c>
      <c r="I89" s="3" t="s">
        <v>367</v>
      </c>
      <c r="J89" s="3" t="s">
        <v>38</v>
      </c>
      <c r="K89" s="3" t="s">
        <v>29</v>
      </c>
      <c r="L89" s="3" t="s">
        <v>29</v>
      </c>
      <c r="M89" s="3" t="s">
        <v>39</v>
      </c>
      <c r="N89" s="3" t="s">
        <v>29</v>
      </c>
      <c r="O89" s="3" t="s">
        <v>77</v>
      </c>
      <c r="P89" s="3" t="s">
        <v>838</v>
      </c>
      <c r="Q89" s="3" t="s">
        <v>29</v>
      </c>
      <c r="R89" s="3" t="s">
        <v>29</v>
      </c>
      <c r="S89" s="3" t="s">
        <v>79</v>
      </c>
      <c r="T89" s="3" t="s">
        <v>80</v>
      </c>
      <c r="U89" s="3" t="s">
        <v>29</v>
      </c>
      <c r="V89" s="3" t="s">
        <v>29</v>
      </c>
      <c r="W89" s="3" t="s">
        <v>843</v>
      </c>
      <c r="X89" s="4">
        <v>38990</v>
      </c>
      <c r="Y89" s="4" t="s">
        <v>51</v>
      </c>
      <c r="Z89" s="3" t="s">
        <v>373</v>
      </c>
      <c r="AA89" s="4"/>
      <c r="AB89" s="4">
        <f t="shared" si="7"/>
        <v>1095</v>
      </c>
      <c r="AC89" s="4"/>
      <c r="AD89" s="4"/>
      <c r="AE89" t="s">
        <v>29</v>
      </c>
      <c r="AF89" t="s">
        <v>29</v>
      </c>
      <c r="AG89" t="s">
        <v>51</v>
      </c>
    </row>
    <row r="90" spans="1:33">
      <c r="A90" s="3" t="s">
        <v>844</v>
      </c>
      <c r="B90" s="3" t="s">
        <v>625</v>
      </c>
      <c r="C90" s="3" t="s">
        <v>363</v>
      </c>
      <c r="D90" s="3" t="s">
        <v>32</v>
      </c>
      <c r="E90" s="3" t="s">
        <v>845</v>
      </c>
      <c r="F90" s="3" t="s">
        <v>837</v>
      </c>
      <c r="G90" s="3" t="s">
        <v>129</v>
      </c>
      <c r="H90" s="3" t="s">
        <v>36</v>
      </c>
      <c r="I90" s="3" t="s">
        <v>37</v>
      </c>
      <c r="J90" s="3" t="s">
        <v>38</v>
      </c>
      <c r="K90" s="3" t="s">
        <v>29</v>
      </c>
      <c r="L90" s="3" t="s">
        <v>29</v>
      </c>
      <c r="M90" s="3" t="s">
        <v>39</v>
      </c>
      <c r="N90" s="3" t="s">
        <v>29</v>
      </c>
      <c r="O90" s="3" t="s">
        <v>77</v>
      </c>
      <c r="P90" s="3" t="s">
        <v>846</v>
      </c>
      <c r="Q90" s="3" t="s">
        <v>29</v>
      </c>
      <c r="R90" s="3" t="s">
        <v>29</v>
      </c>
      <c r="S90" s="3" t="s">
        <v>79</v>
      </c>
      <c r="T90" s="3" t="s">
        <v>80</v>
      </c>
      <c r="U90" s="3" t="s">
        <v>29</v>
      </c>
      <c r="V90" s="3" t="s">
        <v>847</v>
      </c>
      <c r="W90" s="3" t="s">
        <v>848</v>
      </c>
      <c r="X90" s="4">
        <v>38990</v>
      </c>
      <c r="Y90" s="4" t="str">
        <f t="shared" si="8"/>
        <v>Non</v>
      </c>
      <c r="Z90" s="3" t="s">
        <v>65</v>
      </c>
      <c r="AA90" s="4" t="s">
        <v>849</v>
      </c>
      <c r="AB90" s="4">
        <f t="shared" si="7"/>
        <v>46282</v>
      </c>
      <c r="AC90" s="4">
        <v>45565</v>
      </c>
      <c r="AD90" s="4" t="str">
        <f>IF(AB90&gt;AC90,"attestation médicale","Certificat médical")</f>
        <v>attestation médicale</v>
      </c>
      <c r="AE90" t="s">
        <v>850</v>
      </c>
      <c r="AF90" t="s">
        <v>851</v>
      </c>
      <c r="AG90" t="s">
        <v>69</v>
      </c>
    </row>
    <row r="91" spans="1:33" hidden="1">
      <c r="A91" s="3" t="s">
        <v>852</v>
      </c>
      <c r="B91" s="3" t="s">
        <v>853</v>
      </c>
      <c r="C91" s="3" t="s">
        <v>31</v>
      </c>
      <c r="D91" s="3" t="s">
        <v>32</v>
      </c>
      <c r="E91" s="3" t="s">
        <v>854</v>
      </c>
      <c r="F91" s="3" t="s">
        <v>837</v>
      </c>
      <c r="G91" s="3" t="s">
        <v>129</v>
      </c>
      <c r="H91" s="3" t="s">
        <v>581</v>
      </c>
      <c r="I91" s="3" t="s">
        <v>582</v>
      </c>
      <c r="J91" s="3" t="s">
        <v>38</v>
      </c>
      <c r="K91" s="3" t="s">
        <v>29</v>
      </c>
      <c r="L91" s="3" t="s">
        <v>29</v>
      </c>
      <c r="M91" s="3" t="s">
        <v>39</v>
      </c>
      <c r="N91" s="3" t="s">
        <v>29</v>
      </c>
      <c r="O91" s="3" t="s">
        <v>77</v>
      </c>
      <c r="P91" s="3" t="s">
        <v>855</v>
      </c>
      <c r="Q91" s="3" t="s">
        <v>29</v>
      </c>
      <c r="R91" s="3" t="s">
        <v>29</v>
      </c>
      <c r="S91" s="3" t="s">
        <v>79</v>
      </c>
      <c r="T91" s="3" t="s">
        <v>80</v>
      </c>
      <c r="U91" s="3" t="s">
        <v>29</v>
      </c>
      <c r="V91" s="3" t="s">
        <v>29</v>
      </c>
      <c r="W91" s="3" t="s">
        <v>856</v>
      </c>
      <c r="X91" s="4">
        <v>38990</v>
      </c>
      <c r="Y91" s="4" t="s">
        <v>51</v>
      </c>
      <c r="Z91" s="3" t="s">
        <v>65</v>
      </c>
      <c r="AA91" s="4" t="s">
        <v>857</v>
      </c>
      <c r="AB91" s="4">
        <f t="shared" si="7"/>
        <v>46269</v>
      </c>
      <c r="AC91" s="4"/>
      <c r="AD91" s="4"/>
      <c r="AE91" t="s">
        <v>858</v>
      </c>
      <c r="AF91" t="s">
        <v>273</v>
      </c>
      <c r="AG91" t="s">
        <v>51</v>
      </c>
    </row>
    <row r="92" spans="1:33">
      <c r="A92" s="3" t="s">
        <v>859</v>
      </c>
      <c r="B92" s="3" t="s">
        <v>860</v>
      </c>
      <c r="C92" s="3" t="s">
        <v>861</v>
      </c>
      <c r="D92" s="3" t="s">
        <v>32</v>
      </c>
      <c r="E92" s="3" t="s">
        <v>862</v>
      </c>
      <c r="F92" s="3" t="s">
        <v>863</v>
      </c>
      <c r="G92" s="3" t="s">
        <v>35</v>
      </c>
      <c r="H92" s="3" t="s">
        <v>103</v>
      </c>
      <c r="I92" s="3" t="s">
        <v>104</v>
      </c>
      <c r="J92" s="3" t="s">
        <v>38</v>
      </c>
      <c r="K92" s="3" t="s">
        <v>29</v>
      </c>
      <c r="L92" s="3" t="s">
        <v>29</v>
      </c>
      <c r="M92" s="3" t="s">
        <v>39</v>
      </c>
      <c r="N92" s="3" t="s">
        <v>29</v>
      </c>
      <c r="O92" s="3" t="s">
        <v>77</v>
      </c>
      <c r="P92" s="3" t="s">
        <v>864</v>
      </c>
      <c r="Q92" s="3" t="s">
        <v>29</v>
      </c>
      <c r="R92" s="3" t="s">
        <v>29</v>
      </c>
      <c r="S92" s="3" t="s">
        <v>865</v>
      </c>
      <c r="T92" s="3" t="s">
        <v>866</v>
      </c>
      <c r="U92" s="3" t="s">
        <v>29</v>
      </c>
      <c r="V92" s="3" t="s">
        <v>867</v>
      </c>
      <c r="W92" s="3" t="s">
        <v>868</v>
      </c>
      <c r="X92" s="4">
        <v>38990</v>
      </c>
      <c r="Y92" s="4" t="str">
        <f t="shared" si="8"/>
        <v>Non</v>
      </c>
      <c r="Z92" s="3" t="s">
        <v>65</v>
      </c>
      <c r="AA92" s="4" t="s">
        <v>869</v>
      </c>
      <c r="AB92" s="4">
        <f t="shared" si="7"/>
        <v>46294</v>
      </c>
      <c r="AC92" s="4">
        <v>45565</v>
      </c>
      <c r="AD92" s="4" t="str">
        <f>IF(AB92&gt;AC92,"attestation médicale","Certificat médical")</f>
        <v>attestation médicale</v>
      </c>
      <c r="AE92" t="s">
        <v>870</v>
      </c>
      <c r="AF92" t="s">
        <v>871</v>
      </c>
      <c r="AG92" t="s">
        <v>69</v>
      </c>
    </row>
    <row r="93" spans="1:33">
      <c r="Y93" s="1"/>
    </row>
  </sheetData>
  <sheetProtection password="C372" sheet="1" objects="1" scenarios="1"/>
  <autoFilter ref="A1:AD92">
    <filterColumn colId="24">
      <filters>
        <filter val="Non"/>
      </filters>
    </filterColumn>
  </autoFilter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</cp:lastModifiedBy>
  <dcterms:modified xsi:type="dcterms:W3CDTF">2024-06-25T21:11:13Z</dcterms:modified>
</cp:coreProperties>
</file>